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<sst xmlns="http://schemas.openxmlformats.org/spreadsheetml/2006/main" count="83" uniqueCount="64">
  <si>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</si>
  <si>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</si>
  <si>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</si>
  <si>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</si>
  <si>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</si>
  <si>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</si>
  <si>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</si>
  <si>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</si>
  <si>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</si>
  <si>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</si>
  <si>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</si>
  <si>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</si>
  <si>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</si>
  <si>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</si>
  <si>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</si>
  <si>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010</t>
  </si>
  <si>
    <t>01010</t>
  </si>
  <si>
    <t>Budowa kanalizacji  sanitarnej Godziesze Małe-Krzemionka</t>
  </si>
  <si>
    <t>Urząd Gminy Godziesze Wielkie</t>
  </si>
  <si>
    <t>2.</t>
  </si>
  <si>
    <t>Przebudowa-rozbudowa istniejącej stacji uzdatniania wody w Białej</t>
  </si>
  <si>
    <t>3.</t>
  </si>
  <si>
    <t>4.</t>
  </si>
  <si>
    <t>Ogółem  dział   010</t>
  </si>
  <si>
    <t>Ogółem dział 600</t>
  </si>
  <si>
    <t>Ogółem dział 801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</si>
  <si>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</si>
  <si>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</si>
  <si>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</si>
  <si>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</si>
  <si>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</si>
  <si>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</si>
  <si>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</si>
  <si>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6050</t>
  </si>
  <si>
    <t xml:space="preserve">Rozbudowa wodociągu gminnego na terenie gminy Godziesze Wielkie </t>
  </si>
  <si>
    <t>Przebudowa dróg gminnych na terenie gminy Godziesze Wielkie z drogi gruntowej w drogę o nawierzchni tłuczniowej</t>
  </si>
  <si>
    <t>01036</t>
  </si>
  <si>
    <t>Odnowa wsi gminy Godziesze Wielkie</t>
  </si>
  <si>
    <t>5.</t>
  </si>
  <si>
    <t>6.</t>
  </si>
  <si>
    <t>7.</t>
  </si>
  <si>
    <t>8.</t>
  </si>
  <si>
    <t>Przebudowa dróg stanowiących ciąg komunikacyjny pomiędzy Gminą Brzeziny i Gminą Godziesze Wielkie o długości 5,820 km</t>
  </si>
  <si>
    <t>rok budżetowy 2009 (8+9+10+11)</t>
  </si>
  <si>
    <t>Zakup pieca CO w Szkole Podstawowej w Saczynie</t>
  </si>
  <si>
    <t>Zadania inwestycyjne w 2009 r.</t>
  </si>
  <si>
    <t>Zakup koparko-ładowarki</t>
  </si>
  <si>
    <t>10.</t>
  </si>
  <si>
    <t xml:space="preserve">Przebudowa dróg gminnych na terenie gminy Godziesze Wielkie polegająca na wykonaniu nawierzchni asfaltowej na istniejącej podbudowie w tym: </t>
  </si>
  <si>
    <t>Przebudowa drogi gminnej we wsi Wolica</t>
  </si>
  <si>
    <t>Ogółem dział 700</t>
  </si>
  <si>
    <t>9.</t>
  </si>
  <si>
    <t>Przebudowa drogi powiatowej Nr 5312 P w miejscowości Wola Droszewska w zakresie chodnika</t>
  </si>
  <si>
    <t>11.</t>
  </si>
  <si>
    <t>Budowa Przedszkola w Godzieszach Wielkich</t>
  </si>
  <si>
    <t>Przebudowa garażu przy OSP Godziesze Wielkie</t>
  </si>
  <si>
    <t>Ogółem dział 754</t>
  </si>
  <si>
    <t>12.</t>
  </si>
  <si>
    <t xml:space="preserve">Dotacja celowa na pomoc finansową udzielaną między jednostkami samorzadu terytorialnego na dofinasowanie  własnych zadań inwestycyjnych i zakupów inwestycyjnych </t>
  </si>
  <si>
    <t>Starostwo Powiatowe Kalisz</t>
  </si>
  <si>
    <t>13.</t>
  </si>
  <si>
    <t xml:space="preserve">Załącznik nr 3                                                                             do informacji Wójta Gminy Godziesze Wielkie      z wykonania budżetu Gminy za I półrocze 2009 r.                                                    </t>
  </si>
  <si>
    <t>Wykonanie za                    I półrocze 2009 r.</t>
  </si>
  <si>
    <t xml:space="preserve">         _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</si>
</sst>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7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4" fontId="0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4" fontId="0" fillId="0" borderId="3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4" fontId="0" fillId="0" borderId="4" xfId="0" applyNumberFormat="1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left" vertical="center" wrapText="1"/>
    </xf>
    <xf numFmtId="164" fontId="0" fillId="0" borderId="3" xfId="0" applyNumberFormat="1" applyFont="1" applyBorder="1" applyAlignment="1">
      <alignment horizontal="right" vertical="distributed" wrapText="1"/>
    </xf>
    <xf numFmtId="164" fontId="0" fillId="0" borderId="3" xfId="0" applyNumberFormat="1" applyFont="1" applyBorder="1" applyAlignment="1">
      <alignment horizontal="right" vertical="center" wrapText="1"/>
    </xf>
    <xf numFmtId="49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164" fontId="0" fillId="0" borderId="4" xfId="0" applyNumberFormat="1" applyFont="1" applyBorder="1" applyAlignment="1">
      <alignment horizontal="right" vertical="distributed" wrapText="1"/>
    </xf>
    <xf numFmtId="164" fontId="0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40">
      <selection activeCell="O1" sqref="O1"/>
    </sheetView>
  </sheetViews>
  <sheetFormatPr defaultColWidth="9.140625" defaultRowHeight="12.75"/>
  <cols>
    <col min="1" max="1" width="4.00390625" style="2" customWidth="1"/>
    <col min="2" max="2" width="5.00390625" style="2" customWidth="1"/>
    <col min="3" max="3" width="5.8515625" style="2" customWidth="1"/>
    <col min="4" max="4" width="4.7109375" style="2" customWidth="1"/>
    <col min="5" max="5" width="14.8515625" style="2" customWidth="1"/>
    <col min="6" max="6" width="13.28125" style="2" customWidth="1"/>
    <col min="7" max="7" width="13.57421875" style="2" customWidth="1"/>
    <col min="8" max="8" width="12.140625" style="2" customWidth="1"/>
    <col min="9" max="9" width="6.8515625" style="2" customWidth="1"/>
    <col min="10" max="10" width="12.140625" style="2" customWidth="1"/>
    <col min="11" max="11" width="6.8515625" style="2" customWidth="1"/>
    <col min="12" max="12" width="11.57421875" style="2" customWidth="1"/>
    <col min="13" max="13" width="12.8515625" style="2" customWidth="1"/>
    <col min="14" max="16384" width="9.140625" style="2" customWidth="1"/>
  </cols>
  <sheetData>
    <row r="1" ht="138" customHeight="1">
      <c r="M1" s="69" t="s">
        <v>61</v>
      </c>
    </row>
    <row r="2" spans="1:12" ht="22.5" customHeight="1">
      <c r="A2" s="52" t="s">
        <v>45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3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3" t="s">
        <v>0</v>
      </c>
    </row>
    <row r="4" spans="1:13" ht="19.5" customHeight="1">
      <c r="A4" s="53" t="s">
        <v>1</v>
      </c>
      <c r="B4" s="53" t="s">
        <v>2</v>
      </c>
      <c r="C4" s="53" t="s">
        <v>3</v>
      </c>
      <c r="D4" s="53" t="s">
        <v>4</v>
      </c>
      <c r="E4" s="54" t="s">
        <v>5</v>
      </c>
      <c r="F4" s="54" t="s">
        <v>6</v>
      </c>
      <c r="G4" s="54" t="s">
        <v>7</v>
      </c>
      <c r="H4" s="54"/>
      <c r="I4" s="54"/>
      <c r="J4" s="54"/>
      <c r="K4" s="54"/>
      <c r="L4" s="54" t="s">
        <v>8</v>
      </c>
      <c r="M4" s="49" t="s">
        <v>62</v>
      </c>
    </row>
    <row r="5" spans="1:13" ht="19.5" customHeight="1">
      <c r="A5" s="53"/>
      <c r="B5" s="53"/>
      <c r="C5" s="53"/>
      <c r="D5" s="53"/>
      <c r="E5" s="54"/>
      <c r="F5" s="54"/>
      <c r="G5" s="54" t="s">
        <v>43</v>
      </c>
      <c r="H5" s="54" t="s">
        <v>9</v>
      </c>
      <c r="I5" s="54"/>
      <c r="J5" s="54"/>
      <c r="K5" s="54"/>
      <c r="L5" s="54"/>
      <c r="M5" s="50"/>
    </row>
    <row r="6" spans="1:13" ht="29.25" customHeight="1">
      <c r="A6" s="53"/>
      <c r="B6" s="53"/>
      <c r="C6" s="53"/>
      <c r="D6" s="53"/>
      <c r="E6" s="54"/>
      <c r="F6" s="54"/>
      <c r="G6" s="54"/>
      <c r="H6" s="54" t="s">
        <v>10</v>
      </c>
      <c r="I6" s="54" t="s">
        <v>11</v>
      </c>
      <c r="J6" s="54" t="s">
        <v>12</v>
      </c>
      <c r="K6" s="54" t="s">
        <v>13</v>
      </c>
      <c r="L6" s="54"/>
      <c r="M6" s="50"/>
    </row>
    <row r="7" spans="1:13" ht="19.5" customHeight="1">
      <c r="A7" s="53"/>
      <c r="B7" s="53"/>
      <c r="C7" s="53"/>
      <c r="D7" s="53"/>
      <c r="E7" s="54"/>
      <c r="F7" s="54"/>
      <c r="G7" s="54"/>
      <c r="H7" s="54"/>
      <c r="I7" s="54"/>
      <c r="J7" s="54"/>
      <c r="K7" s="54"/>
      <c r="L7" s="54"/>
      <c r="M7" s="50"/>
    </row>
    <row r="8" spans="1:13" ht="64.5" customHeight="1">
      <c r="A8" s="53"/>
      <c r="B8" s="53"/>
      <c r="C8" s="53"/>
      <c r="D8" s="53"/>
      <c r="E8" s="54"/>
      <c r="F8" s="54"/>
      <c r="G8" s="54"/>
      <c r="H8" s="54"/>
      <c r="I8" s="54"/>
      <c r="J8" s="54"/>
      <c r="K8" s="54"/>
      <c r="L8" s="54"/>
      <c r="M8" s="51"/>
    </row>
    <row r="9" spans="1:13" ht="10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</row>
    <row r="10" spans="1:13" ht="79.5" customHeight="1">
      <c r="A10" s="5" t="s">
        <v>14</v>
      </c>
      <c r="B10" s="6" t="s">
        <v>15</v>
      </c>
      <c r="C10" s="6" t="s">
        <v>16</v>
      </c>
      <c r="D10" s="7">
        <v>6050</v>
      </c>
      <c r="E10" s="8" t="s">
        <v>17</v>
      </c>
      <c r="F10" s="9">
        <v>3232600</v>
      </c>
      <c r="G10" s="9">
        <v>173000</v>
      </c>
      <c r="H10" s="9">
        <v>173000</v>
      </c>
      <c r="I10" s="7"/>
      <c r="J10" s="10"/>
      <c r="K10" s="7"/>
      <c r="L10" s="10" t="s">
        <v>18</v>
      </c>
      <c r="M10" s="9">
        <v>0</v>
      </c>
    </row>
    <row r="11" spans="1:13" ht="85.5" customHeight="1">
      <c r="A11" s="5" t="s">
        <v>19</v>
      </c>
      <c r="B11" s="6" t="s">
        <v>15</v>
      </c>
      <c r="C11" s="6" t="s">
        <v>16</v>
      </c>
      <c r="D11" s="7">
        <v>6050</v>
      </c>
      <c r="E11" s="10" t="s">
        <v>20</v>
      </c>
      <c r="F11" s="9">
        <v>1253100</v>
      </c>
      <c r="G11" s="9">
        <v>93200</v>
      </c>
      <c r="H11" s="9">
        <v>93200</v>
      </c>
      <c r="I11" s="9"/>
      <c r="J11" s="10"/>
      <c r="K11" s="7"/>
      <c r="L11" s="10" t="s">
        <v>18</v>
      </c>
      <c r="M11" s="9">
        <v>18162.6</v>
      </c>
    </row>
    <row r="12" spans="1:13" ht="78.75" customHeight="1">
      <c r="A12" s="5" t="s">
        <v>21</v>
      </c>
      <c r="B12" s="6" t="s">
        <v>15</v>
      </c>
      <c r="C12" s="6" t="s">
        <v>16</v>
      </c>
      <c r="D12" s="6" t="s">
        <v>33</v>
      </c>
      <c r="E12" s="10" t="s">
        <v>34</v>
      </c>
      <c r="F12" s="9">
        <v>609000</v>
      </c>
      <c r="G12" s="9">
        <v>609000</v>
      </c>
      <c r="H12" s="9">
        <v>609000</v>
      </c>
      <c r="I12" s="9"/>
      <c r="J12" s="10"/>
      <c r="K12" s="7"/>
      <c r="L12" s="10" t="s">
        <v>18</v>
      </c>
      <c r="M12" s="9">
        <v>33845.3</v>
      </c>
    </row>
    <row r="13" spans="1:13" ht="62.25" customHeight="1">
      <c r="A13" s="5" t="s">
        <v>22</v>
      </c>
      <c r="B13" s="6" t="s">
        <v>15</v>
      </c>
      <c r="C13" s="6" t="s">
        <v>36</v>
      </c>
      <c r="D13" s="6" t="s">
        <v>33</v>
      </c>
      <c r="E13" s="10" t="s">
        <v>37</v>
      </c>
      <c r="F13" s="9">
        <v>100000</v>
      </c>
      <c r="G13" s="9">
        <v>100000</v>
      </c>
      <c r="H13" s="9">
        <v>100000</v>
      </c>
      <c r="I13" s="9"/>
      <c r="J13" s="10"/>
      <c r="K13" s="7"/>
      <c r="L13" s="10" t="s">
        <v>18</v>
      </c>
      <c r="M13" s="9">
        <v>863.78</v>
      </c>
    </row>
    <row r="14" spans="1:13" ht="43.5" customHeight="1">
      <c r="A14" s="55" t="s">
        <v>23</v>
      </c>
      <c r="B14" s="56"/>
      <c r="C14" s="56"/>
      <c r="D14" s="56"/>
      <c r="E14" s="57"/>
      <c r="F14" s="19">
        <f>F10+F11+F12+F13</f>
        <v>5194700</v>
      </c>
      <c r="G14" s="19">
        <f>G10+G11+G12+G13</f>
        <v>975200</v>
      </c>
      <c r="H14" s="19">
        <f>H10+H11+H12+H13</f>
        <v>975200</v>
      </c>
      <c r="I14" s="19"/>
      <c r="J14" s="20">
        <v>0</v>
      </c>
      <c r="K14" s="20">
        <v>0</v>
      </c>
      <c r="L14" s="20">
        <v>0</v>
      </c>
      <c r="M14" s="19">
        <f>M10+M11+M12+M13</f>
        <v>52871.68</v>
      </c>
    </row>
    <row r="15" spans="1:13" ht="106.5" customHeight="1">
      <c r="A15" s="17" t="s">
        <v>38</v>
      </c>
      <c r="B15" s="5">
        <v>600</v>
      </c>
      <c r="C15" s="5">
        <v>60014</v>
      </c>
      <c r="D15" s="5">
        <v>6050</v>
      </c>
      <c r="E15" s="14" t="s">
        <v>52</v>
      </c>
      <c r="F15" s="9">
        <v>33000</v>
      </c>
      <c r="G15" s="9">
        <v>33000</v>
      </c>
      <c r="H15" s="11"/>
      <c r="I15" s="11"/>
      <c r="J15" s="18">
        <v>33000</v>
      </c>
      <c r="K15" s="13"/>
      <c r="L15" s="28" t="s">
        <v>18</v>
      </c>
      <c r="M15" s="7">
        <v>0</v>
      </c>
    </row>
    <row r="16" spans="1:13" ht="174.75" customHeight="1">
      <c r="A16" s="21" t="s">
        <v>39</v>
      </c>
      <c r="B16" s="22">
        <v>600</v>
      </c>
      <c r="C16" s="22">
        <v>60014</v>
      </c>
      <c r="D16" s="22">
        <v>6300</v>
      </c>
      <c r="E16" s="33" t="s">
        <v>58</v>
      </c>
      <c r="F16" s="24">
        <v>31720</v>
      </c>
      <c r="G16" s="24">
        <v>31720</v>
      </c>
      <c r="H16" s="24">
        <v>31720</v>
      </c>
      <c r="I16" s="25"/>
      <c r="J16" s="26"/>
      <c r="K16" s="27"/>
      <c r="L16" s="28" t="s">
        <v>59</v>
      </c>
      <c r="M16" s="7">
        <v>0</v>
      </c>
    </row>
    <row r="17" spans="1:13" ht="165" customHeight="1">
      <c r="A17" s="21" t="s">
        <v>40</v>
      </c>
      <c r="B17" s="22">
        <v>600</v>
      </c>
      <c r="C17" s="22">
        <v>60016</v>
      </c>
      <c r="D17" s="22">
        <v>6050</v>
      </c>
      <c r="E17" s="33" t="s">
        <v>48</v>
      </c>
      <c r="F17" s="24">
        <v>699300</v>
      </c>
      <c r="G17" s="34">
        <v>699300</v>
      </c>
      <c r="H17" s="24">
        <v>549300</v>
      </c>
      <c r="I17" s="24"/>
      <c r="J17" s="35">
        <v>150000</v>
      </c>
      <c r="K17" s="27"/>
      <c r="L17" s="28" t="s">
        <v>18</v>
      </c>
      <c r="M17" s="47">
        <v>583.44</v>
      </c>
    </row>
    <row r="18" spans="1:13" ht="38.25" customHeight="1">
      <c r="A18" s="36"/>
      <c r="B18" s="37"/>
      <c r="C18" s="37"/>
      <c r="D18" s="37"/>
      <c r="E18" s="38" t="s">
        <v>49</v>
      </c>
      <c r="F18" s="29">
        <v>66000</v>
      </c>
      <c r="G18" s="39">
        <v>28000</v>
      </c>
      <c r="H18" s="29">
        <v>28000</v>
      </c>
      <c r="I18" s="29"/>
      <c r="J18" s="40"/>
      <c r="K18" s="41"/>
      <c r="L18" s="42"/>
      <c r="M18" s="48">
        <v>0</v>
      </c>
    </row>
    <row r="19" spans="1:13" ht="117" customHeight="1">
      <c r="A19" s="17" t="s">
        <v>41</v>
      </c>
      <c r="B19" s="5">
        <v>600</v>
      </c>
      <c r="C19" s="5">
        <v>60016</v>
      </c>
      <c r="D19" s="5">
        <v>6050</v>
      </c>
      <c r="E19" s="14" t="s">
        <v>35</v>
      </c>
      <c r="F19" s="9">
        <v>756700</v>
      </c>
      <c r="G19" s="9">
        <v>756700</v>
      </c>
      <c r="H19" s="9">
        <v>756700</v>
      </c>
      <c r="I19" s="11"/>
      <c r="J19" s="12"/>
      <c r="K19" s="13"/>
      <c r="L19" s="10" t="s">
        <v>18</v>
      </c>
      <c r="M19" s="7">
        <v>0</v>
      </c>
    </row>
    <row r="20" spans="1:13" ht="154.5" customHeight="1">
      <c r="A20" s="21" t="s">
        <v>51</v>
      </c>
      <c r="B20" s="22">
        <v>600</v>
      </c>
      <c r="C20" s="22">
        <v>60016</v>
      </c>
      <c r="D20" s="22">
        <v>6050</v>
      </c>
      <c r="E20" s="23" t="s">
        <v>42</v>
      </c>
      <c r="F20" s="24">
        <v>1586100</v>
      </c>
      <c r="G20" s="24">
        <v>1490240</v>
      </c>
      <c r="H20" s="24">
        <v>581969</v>
      </c>
      <c r="I20" s="25"/>
      <c r="J20" s="26">
        <v>908271</v>
      </c>
      <c r="K20" s="27"/>
      <c r="L20" s="28" t="s">
        <v>18</v>
      </c>
      <c r="M20" s="9">
        <v>798065.59</v>
      </c>
    </row>
    <row r="21" spans="1:13" ht="27" customHeight="1">
      <c r="A21" s="58" t="s">
        <v>24</v>
      </c>
      <c r="B21" s="59"/>
      <c r="C21" s="59"/>
      <c r="D21" s="59"/>
      <c r="E21" s="59"/>
      <c r="F21" s="11">
        <f>SUM(F15+F16+F17+F19+F20)</f>
        <v>3106820</v>
      </c>
      <c r="G21" s="11">
        <f>SUM(G15+G16+G17+G19+G20)</f>
        <v>3010960</v>
      </c>
      <c r="H21" s="11">
        <f>SUM(H15+H16+H17+H19+H20)</f>
        <v>1919689</v>
      </c>
      <c r="I21" s="9"/>
      <c r="J21" s="45">
        <f>SUM(J15:J20)</f>
        <v>1091271</v>
      </c>
      <c r="K21" s="46"/>
      <c r="L21" s="7"/>
      <c r="M21" s="11">
        <f>SUM(M15+M16+M17+M19+M20)</f>
        <v>798649.0299999999</v>
      </c>
    </row>
    <row r="22" spans="1:13" s="32" customFormat="1" ht="65.25" customHeight="1">
      <c r="A22" s="17" t="s">
        <v>47</v>
      </c>
      <c r="B22" s="5">
        <v>700</v>
      </c>
      <c r="C22" s="5">
        <v>70005</v>
      </c>
      <c r="D22" s="5">
        <v>6060</v>
      </c>
      <c r="E22" s="30" t="s">
        <v>46</v>
      </c>
      <c r="F22" s="9">
        <v>50000</v>
      </c>
      <c r="G22" s="9">
        <v>50000</v>
      </c>
      <c r="H22" s="9">
        <v>50000</v>
      </c>
      <c r="I22" s="11"/>
      <c r="J22" s="18"/>
      <c r="K22" s="13"/>
      <c r="L22" s="10" t="s">
        <v>18</v>
      </c>
      <c r="M22" s="7" t="s">
        <v>63</v>
      </c>
    </row>
    <row r="23" spans="1:13" s="32" customFormat="1" ht="33" customHeight="1">
      <c r="A23" s="64" t="s">
        <v>50</v>
      </c>
      <c r="B23" s="65"/>
      <c r="C23" s="65"/>
      <c r="D23" s="65"/>
      <c r="E23" s="66"/>
      <c r="F23" s="11">
        <f>F22</f>
        <v>50000</v>
      </c>
      <c r="G23" s="11">
        <f>G22</f>
        <v>50000</v>
      </c>
      <c r="H23" s="11">
        <f>H22</f>
        <v>50000</v>
      </c>
      <c r="I23" s="11"/>
      <c r="J23" s="12">
        <f>J24</f>
        <v>7000</v>
      </c>
      <c r="K23" s="13"/>
      <c r="L23" s="43"/>
      <c r="M23" s="7"/>
    </row>
    <row r="24" spans="1:13" s="32" customFormat="1" ht="82.5" customHeight="1">
      <c r="A24" s="17" t="s">
        <v>53</v>
      </c>
      <c r="B24" s="5">
        <v>754</v>
      </c>
      <c r="C24" s="5">
        <v>75412</v>
      </c>
      <c r="D24" s="5">
        <v>6050</v>
      </c>
      <c r="E24" s="30" t="s">
        <v>55</v>
      </c>
      <c r="F24" s="9">
        <v>7000</v>
      </c>
      <c r="G24" s="9">
        <v>7000</v>
      </c>
      <c r="H24" s="9"/>
      <c r="I24" s="11"/>
      <c r="J24" s="18">
        <v>7000</v>
      </c>
      <c r="K24" s="13"/>
      <c r="L24" s="10" t="s">
        <v>18</v>
      </c>
      <c r="M24" s="7" t="s">
        <v>63</v>
      </c>
    </row>
    <row r="25" spans="1:13" s="31" customFormat="1" ht="41.25" customHeight="1">
      <c r="A25" s="60" t="s">
        <v>56</v>
      </c>
      <c r="B25" s="67"/>
      <c r="C25" s="67"/>
      <c r="D25" s="67"/>
      <c r="E25" s="68"/>
      <c r="F25" s="11">
        <v>7000</v>
      </c>
      <c r="G25" s="11">
        <v>7000</v>
      </c>
      <c r="H25" s="11"/>
      <c r="I25" s="11"/>
      <c r="J25" s="11">
        <v>7000</v>
      </c>
      <c r="K25" s="11"/>
      <c r="L25" s="10" t="s">
        <v>18</v>
      </c>
      <c r="M25" s="13"/>
    </row>
    <row r="26" spans="1:13" s="31" customFormat="1" ht="48.75" customHeight="1">
      <c r="A26" s="44" t="s">
        <v>57</v>
      </c>
      <c r="B26" s="7">
        <v>801</v>
      </c>
      <c r="C26" s="7">
        <v>80101</v>
      </c>
      <c r="D26" s="7">
        <v>6060</v>
      </c>
      <c r="E26" s="10" t="s">
        <v>44</v>
      </c>
      <c r="F26" s="9">
        <v>12000</v>
      </c>
      <c r="G26" s="9">
        <v>12000</v>
      </c>
      <c r="H26" s="9">
        <v>12000</v>
      </c>
      <c r="I26" s="9"/>
      <c r="J26" s="15"/>
      <c r="K26" s="9"/>
      <c r="L26" s="10" t="s">
        <v>18</v>
      </c>
      <c r="M26" s="9">
        <v>11500</v>
      </c>
    </row>
    <row r="27" spans="1:13" ht="51.75" customHeight="1">
      <c r="A27" s="5" t="s">
        <v>60</v>
      </c>
      <c r="B27" s="7">
        <v>801</v>
      </c>
      <c r="C27" s="7">
        <v>80104</v>
      </c>
      <c r="D27" s="7">
        <v>6050</v>
      </c>
      <c r="E27" s="10" t="s">
        <v>54</v>
      </c>
      <c r="F27" s="9">
        <v>100000</v>
      </c>
      <c r="G27" s="9">
        <v>100000</v>
      </c>
      <c r="H27" s="9">
        <v>100000</v>
      </c>
      <c r="I27" s="7"/>
      <c r="J27" s="7"/>
      <c r="K27" s="7"/>
      <c r="L27" s="10" t="s">
        <v>18</v>
      </c>
      <c r="M27" s="7">
        <v>0</v>
      </c>
    </row>
    <row r="28" spans="1:13" ht="51.75" customHeight="1">
      <c r="A28" s="60" t="s">
        <v>25</v>
      </c>
      <c r="B28" s="61"/>
      <c r="C28" s="61"/>
      <c r="D28" s="61"/>
      <c r="E28" s="62"/>
      <c r="F28" s="11">
        <f>F26+F27</f>
        <v>112000</v>
      </c>
      <c r="G28" s="11">
        <f>G26+G27</f>
        <v>112000</v>
      </c>
      <c r="H28" s="11">
        <f>H26+H27</f>
        <v>112000</v>
      </c>
      <c r="I28" s="11"/>
      <c r="J28" s="11">
        <f>J26</f>
        <v>0</v>
      </c>
      <c r="K28" s="11"/>
      <c r="L28" s="11"/>
      <c r="M28" s="11">
        <f>M26+M27</f>
        <v>11500</v>
      </c>
    </row>
    <row r="29" spans="1:13" ht="22.5" customHeight="1">
      <c r="A29" s="63" t="s">
        <v>26</v>
      </c>
      <c r="B29" s="63"/>
      <c r="C29" s="63"/>
      <c r="D29" s="63"/>
      <c r="E29" s="63"/>
      <c r="F29" s="11">
        <f>F14+F21+F23+F25+F28</f>
        <v>8470520</v>
      </c>
      <c r="G29" s="11">
        <f>G14+G21+G23+G25+G28</f>
        <v>4155160</v>
      </c>
      <c r="H29" s="11">
        <f>H14+H21+H23+H25+H28</f>
        <v>3056889</v>
      </c>
      <c r="I29" s="11"/>
      <c r="J29" s="11">
        <f>J21+J14+J25+J28</f>
        <v>1098271</v>
      </c>
      <c r="K29" s="11"/>
      <c r="L29" s="15" t="s">
        <v>27</v>
      </c>
      <c r="M29" s="11">
        <f>M21+M14+M25+M28</f>
        <v>863020.71</v>
      </c>
    </row>
    <row r="31" ht="12.75">
      <c r="A31" s="2" t="s">
        <v>28</v>
      </c>
    </row>
    <row r="32" ht="12.75">
      <c r="A32" s="2" t="s">
        <v>29</v>
      </c>
    </row>
    <row r="33" ht="12.75">
      <c r="A33" s="2" t="s">
        <v>30</v>
      </c>
    </row>
    <row r="34" ht="12.75">
      <c r="A34" s="2" t="s">
        <v>31</v>
      </c>
    </row>
    <row r="36" ht="12.75">
      <c r="A36" s="16" t="s">
        <v>32</v>
      </c>
    </row>
  </sheetData>
  <mergeCells count="22">
    <mergeCell ref="A14:E14"/>
    <mergeCell ref="A21:E21"/>
    <mergeCell ref="A28:E28"/>
    <mergeCell ref="A29:E29"/>
    <mergeCell ref="A23:E23"/>
    <mergeCell ref="A25:E25"/>
    <mergeCell ref="G5:G8"/>
    <mergeCell ref="H5:K5"/>
    <mergeCell ref="H6:H8"/>
    <mergeCell ref="I6:I8"/>
    <mergeCell ref="J6:J8"/>
    <mergeCell ref="K6:K8"/>
    <mergeCell ref="M4:M8"/>
    <mergeCell ref="A2:L2"/>
    <mergeCell ref="A4:A8"/>
    <mergeCell ref="B4:B8"/>
    <mergeCell ref="C4:C8"/>
    <mergeCell ref="D4:D8"/>
    <mergeCell ref="E4:E8"/>
    <mergeCell ref="F4:F8"/>
    <mergeCell ref="G4:K4"/>
    <mergeCell ref="L4:L8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70" r:id="rId1"/>
  <headerFooter alignWithMargins="0">
    <oddHeader xml:space="preserve">&amp;L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Godziesze</dc:creator>
  <cp:keywords/>
  <dc:description/>
  <cp:lastModifiedBy>UG Godziesze</cp:lastModifiedBy>
  <cp:lastPrinted>2009-08-17T05:44:55Z</cp:lastPrinted>
  <dcterms:created xsi:type="dcterms:W3CDTF">2007-04-10T06:39:39Z</dcterms:created>
  <dcterms:modified xsi:type="dcterms:W3CDTF">2009-08-17T05:47:10Z</dcterms:modified>
  <cp:category/>
  <cp:version/>
  <cp:contentType/>
  <cp:contentStatus/>
</cp:coreProperties>
</file>