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<sst xmlns="http://schemas.openxmlformats.org/spreadsheetml/2006/main" count="106" uniqueCount="80">
  <si>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</si>
  <si>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</si>
  <si>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</si>
  <si>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</si>
  <si>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</si>
  <si>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</si>
  <si>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</si>
  <si>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</si>
  <si>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</si>
  <si>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</si>
  <si>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</si>
  <si>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</si>
  <si>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3.</t>
  </si>
  <si>
    <t>4.</t>
  </si>
  <si>
    <t>Ogółem</t>
  </si>
  <si>
    <t>x</t>
  </si>
  <si>
    <t>6.</t>
  </si>
  <si>
    <t>7.</t>
  </si>
  <si>
    <t>010</t>
  </si>
  <si>
    <t>01010</t>
  </si>
  <si>
    <t>Urząd Gminy Godziesze Wielkie</t>
  </si>
  <si>
    <t>6050</t>
  </si>
  <si>
    <t>§</t>
  </si>
  <si>
    <t>rok budżetowy 2012 (8+9+10+11)</t>
  </si>
  <si>
    <t xml:space="preserve">Przebudowa dróg gminnych na terenie gminy Godziesze Wielkie </t>
  </si>
  <si>
    <t>Rozbudowa  sieci wodociągowej na terenie gminy Godziesze Wielkie</t>
  </si>
  <si>
    <t>Fundusz sołecki</t>
  </si>
  <si>
    <t>Wykonanie dokumentacji na budowę sieci kanalizacji sanitarnej we wsi Skrzatki</t>
  </si>
  <si>
    <t>Rezerwy na inwestycje i zakupy inwestycyjne</t>
  </si>
  <si>
    <t>8.</t>
  </si>
  <si>
    <t>9.</t>
  </si>
  <si>
    <t>10.</t>
  </si>
  <si>
    <t>Ogółem dział 758</t>
  </si>
  <si>
    <t>Wykup po umowie leasingu koparko-ładowarki VOLVO</t>
  </si>
  <si>
    <t>Zakup pompy - SUW Wolica</t>
  </si>
  <si>
    <t>Zakupy inwestycyjne</t>
  </si>
  <si>
    <t>Wyszczególnienie</t>
  </si>
  <si>
    <t>Zadania inwestycyjne</t>
  </si>
  <si>
    <t>Wymiana pokrycia dachowego nad częścia operacyjną remizy OSP w Stobnie</t>
  </si>
  <si>
    <t>Rozbudowa oświetlenia ulicznego Godziesze Małe ul. Zadowicka</t>
  </si>
  <si>
    <t>11.</t>
  </si>
  <si>
    <t>Termomodernizacja obiektów użyteczności publicznej na terenie Gminy Godziesze Wielkie, w tym:  Termomodernizacja budynku Urzędu Gminy w Godzieszach Wielkich.</t>
  </si>
  <si>
    <t>308.871 -NFOŚiGW 167.410-WFOŚiGW</t>
  </si>
  <si>
    <t>5.</t>
  </si>
  <si>
    <t xml:space="preserve">Wymiana pokrycia dachowego na Stacji Uzdatniania Wody w miejscowości Biała </t>
  </si>
  <si>
    <t>2.</t>
  </si>
  <si>
    <t>Przebudowa dróg powiatowych</t>
  </si>
  <si>
    <t>12.</t>
  </si>
  <si>
    <t>Termomodernizacja obiektów użyteczności publicznej na terenie Gminy Godziesze Wielkie, w tym:                                                                                                    1) Termomodernizacja budynków Szkoły Podstawowej w Woli Droszewskiej z salą gimnastyczną,                                                                                                              2) Termomodernizacja budynku przedszkola z biblioteką w Woli Droszewskiej,                                                                                           3) Termomodernizacja budynku sali nauczania z biblioteką w Woli Droszewskiej,                                                                                                                    4) Termomodernizacja budynku Szkoły Podstawowej w Godzieszach Wielkich</t>
  </si>
  <si>
    <t>Budowa kanalizacji w miejscowości Wolica, Borek, Żydów  - 2012 opracowanie dokumentacji</t>
  </si>
  <si>
    <t>Zakup drukarki</t>
  </si>
  <si>
    <t>Dział 754</t>
  </si>
  <si>
    <t xml:space="preserve"> Dział 900</t>
  </si>
  <si>
    <t>Dział 750</t>
  </si>
  <si>
    <t>Dział 400</t>
  </si>
  <si>
    <t>Dział  400</t>
  </si>
  <si>
    <t>Dział 900</t>
  </si>
  <si>
    <t>Dział 801</t>
  </si>
  <si>
    <t>Dział 600</t>
  </si>
  <si>
    <t>Dział   010</t>
  </si>
  <si>
    <t>środki pochodzące                                                                                      
z innych  źródeł</t>
  </si>
  <si>
    <t>13.</t>
  </si>
  <si>
    <t>14.</t>
  </si>
  <si>
    <t>15.</t>
  </si>
  <si>
    <t>16.</t>
  </si>
  <si>
    <t>18.</t>
  </si>
  <si>
    <t>Wydatki majątkowe, w tym zadania inwestycyjne i zakupy inwestycyjne w 2012 r. po zmianach</t>
  </si>
  <si>
    <t>Budowa  sieci wodociągowej, kanalizacji sanitarnej i oczyszczalni ścieków  w miejscowości Godziesze  Małe, w tym:</t>
  </si>
  <si>
    <t>z tego przypada na:</t>
  </si>
  <si>
    <t>I etap - "Budowa sieci kanalizacji sanitarnej i wodociągowej w Godzieszach małych, Gmina Godziesze Wielkie"</t>
  </si>
  <si>
    <t>Budowa wodociągu Dz110PE z hydrofornią w miejscowości Wolica, gmina Godziesze Wielkie</t>
  </si>
  <si>
    <t>Adaptacja pomieszczeń  magazynu na archiwum</t>
  </si>
  <si>
    <t>17.</t>
  </si>
  <si>
    <t>19.</t>
  </si>
  <si>
    <t xml:space="preserve">                       Dział 851</t>
  </si>
  <si>
    <t>Zakup rusztu wyposażonego w dyfuzory na oczyszczalnię ścieków w miejscowości Saczyn</t>
  </si>
  <si>
    <t>20.</t>
  </si>
  <si>
    <t>Zakup programu</t>
  </si>
  <si>
    <t>Zakup sprzętu sprtowo-rekreacyjnego na plac zabaw</t>
  </si>
  <si>
    <r>
      <t xml:space="preserve">Załącznik nr 3  </t>
    </r>
    <r>
      <rPr>
        <sz val="10"/>
        <rFont val="Times New Roman"/>
        <family val="1"/>
      </rPr>
      <t>do uchwały nr XXVI/141/2012    Rady Gminy Godziesze Wielkie  z dnia 10 grudnia 2012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</si>
</sst>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right" vertical="distributed" wrapText="1"/>
    </xf>
    <xf numFmtId="164" fontId="0" fillId="0" borderId="1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J1">
      <selection activeCell="M1" sqref="M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5.140625" style="2" customWidth="1"/>
    <col min="6" max="6" width="12.00390625" style="2" customWidth="1"/>
    <col min="7" max="7" width="11.42187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5.7109375" style="2" customWidth="1"/>
    <col min="12" max="12" width="12.7109375" style="2" customWidth="1"/>
    <col min="13" max="13" width="26.421875" style="2" customWidth="1"/>
    <col min="14" max="16384" width="9.140625" style="2" customWidth="1"/>
  </cols>
  <sheetData>
    <row r="1" ht="57" customHeight="1">
      <c r="M1" s="17" t="s">
        <v>79</v>
      </c>
    </row>
    <row r="2" spans="1:13" ht="22.5" customHeight="1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0</v>
      </c>
    </row>
    <row r="4" spans="1:13" ht="19.5" customHeight="1">
      <c r="A4" s="92" t="s">
        <v>1</v>
      </c>
      <c r="B4" s="92" t="s">
        <v>2</v>
      </c>
      <c r="C4" s="92" t="s">
        <v>3</v>
      </c>
      <c r="D4" s="92" t="s">
        <v>22</v>
      </c>
      <c r="E4" s="75" t="s">
        <v>36</v>
      </c>
      <c r="F4" s="75" t="s">
        <v>4</v>
      </c>
      <c r="G4" s="75" t="s">
        <v>5</v>
      </c>
      <c r="H4" s="75"/>
      <c r="I4" s="75"/>
      <c r="J4" s="75"/>
      <c r="K4" s="75"/>
      <c r="L4" s="75"/>
      <c r="M4" s="75" t="s">
        <v>6</v>
      </c>
    </row>
    <row r="5" spans="1:13" ht="14.25" customHeight="1">
      <c r="A5" s="92"/>
      <c r="B5" s="92"/>
      <c r="C5" s="92"/>
      <c r="D5" s="92"/>
      <c r="E5" s="75"/>
      <c r="F5" s="75"/>
      <c r="G5" s="75" t="s">
        <v>23</v>
      </c>
      <c r="H5" s="75" t="s">
        <v>7</v>
      </c>
      <c r="I5" s="75"/>
      <c r="J5" s="75"/>
      <c r="K5" s="75"/>
      <c r="L5" s="75"/>
      <c r="M5" s="75"/>
    </row>
    <row r="6" spans="1:13" ht="29.25" customHeight="1">
      <c r="A6" s="92"/>
      <c r="B6" s="92"/>
      <c r="C6" s="92"/>
      <c r="D6" s="92"/>
      <c r="E6" s="75"/>
      <c r="F6" s="75"/>
      <c r="G6" s="75"/>
      <c r="H6" s="75" t="s">
        <v>8</v>
      </c>
      <c r="I6" s="87" t="s">
        <v>26</v>
      </c>
      <c r="J6" s="75" t="s">
        <v>9</v>
      </c>
      <c r="K6" s="75" t="s">
        <v>60</v>
      </c>
      <c r="L6" s="75" t="s">
        <v>10</v>
      </c>
      <c r="M6" s="75"/>
    </row>
    <row r="7" spans="1:13" ht="24.75" customHeight="1">
      <c r="A7" s="92"/>
      <c r="B7" s="92"/>
      <c r="C7" s="92"/>
      <c r="D7" s="92"/>
      <c r="E7" s="75"/>
      <c r="F7" s="75"/>
      <c r="G7" s="75"/>
      <c r="H7" s="75"/>
      <c r="I7" s="88"/>
      <c r="J7" s="75"/>
      <c r="K7" s="75"/>
      <c r="L7" s="75"/>
      <c r="M7" s="75"/>
    </row>
    <row r="8" spans="1:13" ht="1.5" customHeight="1">
      <c r="A8" s="92"/>
      <c r="B8" s="92"/>
      <c r="C8" s="92"/>
      <c r="D8" s="92"/>
      <c r="E8" s="75"/>
      <c r="F8" s="75"/>
      <c r="G8" s="75"/>
      <c r="H8" s="75"/>
      <c r="I8" s="89"/>
      <c r="J8" s="75"/>
      <c r="K8" s="75"/>
      <c r="L8" s="75"/>
      <c r="M8" s="75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11</v>
      </c>
      <c r="M9" s="4">
        <v>12</v>
      </c>
    </row>
    <row r="10" spans="1:13" ht="21.75" customHeight="1">
      <c r="A10" s="80" t="s">
        <v>37</v>
      </c>
      <c r="B10" s="78"/>
      <c r="C10" s="78"/>
      <c r="D10" s="78"/>
      <c r="E10" s="79"/>
      <c r="F10" s="34">
        <v>9539984</v>
      </c>
      <c r="G10" s="34">
        <v>3957805</v>
      </c>
      <c r="H10" s="34">
        <v>1665739</v>
      </c>
      <c r="I10" s="34">
        <f>I26+I29+I35+I37+I39+I41+I44</f>
        <v>125285</v>
      </c>
      <c r="J10" s="34">
        <f>J26+J29+J35+J37+J39+J41+J44</f>
        <v>1650000</v>
      </c>
      <c r="K10" s="34">
        <f>K26+K29+K35+K37+K39+K41+K44</f>
        <v>499781</v>
      </c>
      <c r="L10" s="34">
        <v>17000</v>
      </c>
      <c r="M10" s="4"/>
    </row>
    <row r="11" spans="1:13" ht="27.75" customHeight="1">
      <c r="A11" s="68" t="s">
        <v>11</v>
      </c>
      <c r="B11" s="74" t="s">
        <v>18</v>
      </c>
      <c r="C11" s="74" t="s">
        <v>19</v>
      </c>
      <c r="D11" s="63"/>
      <c r="E11" s="86" t="s">
        <v>67</v>
      </c>
      <c r="F11" s="76">
        <v>3942106</v>
      </c>
      <c r="G11" s="76">
        <v>210000</v>
      </c>
      <c r="H11" s="76">
        <v>193000</v>
      </c>
      <c r="I11" s="76"/>
      <c r="J11" s="76"/>
      <c r="K11" s="93"/>
      <c r="L11" s="76">
        <v>17000</v>
      </c>
      <c r="M11" s="83" t="s">
        <v>20</v>
      </c>
    </row>
    <row r="12" spans="1:13" ht="0.75" customHeight="1">
      <c r="A12" s="69"/>
      <c r="B12" s="64"/>
      <c r="C12" s="64"/>
      <c r="D12" s="64"/>
      <c r="E12" s="84"/>
      <c r="F12" s="64"/>
      <c r="G12" s="64"/>
      <c r="H12" s="77"/>
      <c r="I12" s="77"/>
      <c r="J12" s="77"/>
      <c r="K12" s="94"/>
      <c r="L12" s="77"/>
      <c r="M12" s="84"/>
    </row>
    <row r="13" spans="1:13" ht="19.5" customHeight="1" hidden="1">
      <c r="A13" s="69"/>
      <c r="B13" s="64"/>
      <c r="C13" s="64"/>
      <c r="D13" s="64"/>
      <c r="E13" s="84"/>
      <c r="F13" s="64"/>
      <c r="G13" s="64"/>
      <c r="H13" s="77"/>
      <c r="I13" s="77"/>
      <c r="J13" s="77"/>
      <c r="K13" s="94"/>
      <c r="L13" s="77"/>
      <c r="M13" s="84"/>
    </row>
    <row r="14" spans="1:13" ht="27.75" customHeight="1" hidden="1">
      <c r="A14" s="69"/>
      <c r="B14" s="64"/>
      <c r="C14" s="64"/>
      <c r="D14" s="64"/>
      <c r="E14" s="84"/>
      <c r="F14" s="64"/>
      <c r="G14" s="64"/>
      <c r="H14" s="77"/>
      <c r="I14" s="77"/>
      <c r="J14" s="77"/>
      <c r="K14" s="94"/>
      <c r="L14" s="77"/>
      <c r="M14" s="84"/>
    </row>
    <row r="15" spans="1:13" ht="14.25" customHeight="1">
      <c r="A15" s="48"/>
      <c r="B15" s="47"/>
      <c r="C15" s="47"/>
      <c r="D15" s="58">
        <v>6050</v>
      </c>
      <c r="E15" s="55"/>
      <c r="F15" s="54"/>
      <c r="G15" s="56">
        <v>185000</v>
      </c>
      <c r="H15" s="56">
        <v>185000</v>
      </c>
      <c r="I15" s="56"/>
      <c r="J15" s="56"/>
      <c r="K15" s="57"/>
      <c r="L15" s="56"/>
      <c r="M15" s="84"/>
    </row>
    <row r="16" spans="1:13" ht="14.25" customHeight="1">
      <c r="A16" s="48"/>
      <c r="B16" s="47"/>
      <c r="C16" s="47"/>
      <c r="D16" s="58">
        <v>6057</v>
      </c>
      <c r="E16" s="55"/>
      <c r="F16" s="54"/>
      <c r="G16" s="56">
        <v>17000</v>
      </c>
      <c r="H16" s="56"/>
      <c r="I16" s="56"/>
      <c r="J16" s="56"/>
      <c r="K16" s="57"/>
      <c r="L16" s="56">
        <v>17000</v>
      </c>
      <c r="M16" s="84"/>
    </row>
    <row r="17" spans="1:13" ht="13.5" customHeight="1">
      <c r="A17" s="48"/>
      <c r="B17" s="47"/>
      <c r="C17" s="47"/>
      <c r="D17" s="58">
        <v>6059</v>
      </c>
      <c r="E17" s="55"/>
      <c r="F17" s="54"/>
      <c r="G17" s="56">
        <v>8000</v>
      </c>
      <c r="H17" s="56">
        <v>8000</v>
      </c>
      <c r="I17" s="56"/>
      <c r="J17" s="56"/>
      <c r="K17" s="57"/>
      <c r="L17" s="56"/>
      <c r="M17" s="84"/>
    </row>
    <row r="18" spans="1:13" ht="13.5" customHeight="1">
      <c r="A18" s="48"/>
      <c r="B18" s="47"/>
      <c r="C18" s="47"/>
      <c r="D18" s="59"/>
      <c r="E18" s="49" t="s">
        <v>68</v>
      </c>
      <c r="F18" s="47"/>
      <c r="G18" s="50"/>
      <c r="H18" s="50"/>
      <c r="I18" s="50"/>
      <c r="J18" s="50"/>
      <c r="K18" s="51"/>
      <c r="L18" s="50"/>
      <c r="M18" s="84"/>
    </row>
    <row r="19" spans="1:13" ht="24" customHeight="1">
      <c r="A19" s="48"/>
      <c r="B19" s="47"/>
      <c r="C19" s="47"/>
      <c r="D19" s="47"/>
      <c r="E19" s="49" t="s">
        <v>69</v>
      </c>
      <c r="F19" s="47"/>
      <c r="G19" s="50">
        <v>25000</v>
      </c>
      <c r="H19" s="50">
        <v>8000</v>
      </c>
      <c r="I19" s="50"/>
      <c r="J19" s="50"/>
      <c r="K19" s="51"/>
      <c r="L19" s="50">
        <v>17000</v>
      </c>
      <c r="M19" s="84"/>
    </row>
    <row r="20" spans="1:13" ht="13.5" customHeight="1">
      <c r="A20" s="48"/>
      <c r="B20" s="47"/>
      <c r="C20" s="47"/>
      <c r="D20" s="54">
        <v>6057</v>
      </c>
      <c r="E20" s="55"/>
      <c r="F20" s="54"/>
      <c r="G20" s="56">
        <v>17000</v>
      </c>
      <c r="H20" s="56"/>
      <c r="I20" s="56"/>
      <c r="J20" s="56"/>
      <c r="K20" s="57"/>
      <c r="L20" s="56">
        <v>17000</v>
      </c>
      <c r="M20" s="84"/>
    </row>
    <row r="21" spans="1:13" ht="13.5" customHeight="1">
      <c r="A21" s="48"/>
      <c r="B21" s="47"/>
      <c r="C21" s="47"/>
      <c r="D21" s="54">
        <v>6059</v>
      </c>
      <c r="E21" s="55"/>
      <c r="F21" s="54"/>
      <c r="G21" s="56">
        <v>8000</v>
      </c>
      <c r="H21" s="56">
        <v>8000</v>
      </c>
      <c r="I21" s="56"/>
      <c r="J21" s="56"/>
      <c r="K21" s="57"/>
      <c r="L21" s="56"/>
      <c r="M21" s="85"/>
    </row>
    <row r="22" spans="1:13" ht="27.75" customHeight="1">
      <c r="A22" s="5" t="s">
        <v>45</v>
      </c>
      <c r="B22" s="6" t="s">
        <v>18</v>
      </c>
      <c r="C22" s="6" t="s">
        <v>19</v>
      </c>
      <c r="D22" s="7">
        <v>6050</v>
      </c>
      <c r="E22" s="52" t="s">
        <v>49</v>
      </c>
      <c r="F22" s="45">
        <v>90000</v>
      </c>
      <c r="G22" s="8">
        <v>90000</v>
      </c>
      <c r="H22" s="53">
        <v>90000</v>
      </c>
      <c r="I22" s="8"/>
      <c r="J22" s="8"/>
      <c r="K22" s="14"/>
      <c r="L22" s="8"/>
      <c r="M22" s="9" t="s">
        <v>20</v>
      </c>
    </row>
    <row r="23" spans="1:13" ht="27" customHeight="1">
      <c r="A23" s="5" t="s">
        <v>12</v>
      </c>
      <c r="B23" s="6" t="s">
        <v>18</v>
      </c>
      <c r="C23" s="6" t="s">
        <v>19</v>
      </c>
      <c r="D23" s="7">
        <v>6050</v>
      </c>
      <c r="E23" s="9" t="s">
        <v>70</v>
      </c>
      <c r="F23" s="8">
        <v>1440000</v>
      </c>
      <c r="G23" s="8">
        <v>1390000</v>
      </c>
      <c r="H23" s="8">
        <v>241477</v>
      </c>
      <c r="I23" s="8"/>
      <c r="J23" s="8">
        <v>1148523</v>
      </c>
      <c r="K23" s="9"/>
      <c r="L23" s="7"/>
      <c r="M23" s="9" t="s">
        <v>20</v>
      </c>
    </row>
    <row r="24" spans="1:13" ht="32.25" customHeight="1">
      <c r="A24" s="5" t="s">
        <v>13</v>
      </c>
      <c r="B24" s="6" t="s">
        <v>18</v>
      </c>
      <c r="C24" s="6" t="s">
        <v>19</v>
      </c>
      <c r="D24" s="6" t="s">
        <v>21</v>
      </c>
      <c r="E24" s="9" t="s">
        <v>25</v>
      </c>
      <c r="F24" s="8">
        <v>133968</v>
      </c>
      <c r="G24" s="8">
        <v>6000</v>
      </c>
      <c r="H24" s="8">
        <v>6000</v>
      </c>
      <c r="I24" s="8"/>
      <c r="J24" s="8"/>
      <c r="K24" s="9"/>
      <c r="L24" s="7"/>
      <c r="M24" s="9" t="s">
        <v>20</v>
      </c>
    </row>
    <row r="25" spans="1:13" ht="30.75" customHeight="1">
      <c r="A25" s="5" t="s">
        <v>43</v>
      </c>
      <c r="B25" s="6" t="s">
        <v>18</v>
      </c>
      <c r="C25" s="6" t="s">
        <v>19</v>
      </c>
      <c r="D25" s="6" t="s">
        <v>21</v>
      </c>
      <c r="E25" s="23" t="s">
        <v>27</v>
      </c>
      <c r="F25" s="8">
        <v>11235</v>
      </c>
      <c r="G25" s="20">
        <v>11235</v>
      </c>
      <c r="H25" s="8"/>
      <c r="I25" s="8">
        <v>11235</v>
      </c>
      <c r="J25" s="8"/>
      <c r="K25" s="9"/>
      <c r="L25" s="7"/>
      <c r="M25" s="9" t="s">
        <v>20</v>
      </c>
    </row>
    <row r="26" spans="1:13" ht="24.75" customHeight="1">
      <c r="A26" s="90" t="s">
        <v>59</v>
      </c>
      <c r="B26" s="68"/>
      <c r="C26" s="68"/>
      <c r="D26" s="68"/>
      <c r="E26" s="68"/>
      <c r="F26" s="15">
        <f>SUM(F11:F25)</f>
        <v>5617309</v>
      </c>
      <c r="G26" s="21">
        <v>1707235</v>
      </c>
      <c r="H26" s="15">
        <v>530477</v>
      </c>
      <c r="I26" s="15">
        <v>11235</v>
      </c>
      <c r="J26" s="15">
        <f>SUM(J23:J25)</f>
        <v>1148523</v>
      </c>
      <c r="K26" s="16"/>
      <c r="L26" s="15">
        <v>17000</v>
      </c>
      <c r="M26" s="28"/>
    </row>
    <row r="27" spans="1:13" ht="24" customHeight="1">
      <c r="A27" s="13" t="s">
        <v>16</v>
      </c>
      <c r="B27" s="5">
        <v>600</v>
      </c>
      <c r="C27" s="5">
        <v>60014</v>
      </c>
      <c r="D27" s="5">
        <v>6050</v>
      </c>
      <c r="E27" s="11" t="s">
        <v>46</v>
      </c>
      <c r="F27" s="8">
        <v>27000</v>
      </c>
      <c r="G27" s="8">
        <v>27000</v>
      </c>
      <c r="H27" s="8">
        <v>13500</v>
      </c>
      <c r="I27" s="8"/>
      <c r="J27" s="10"/>
      <c r="K27" s="14">
        <v>13500</v>
      </c>
      <c r="L27" s="9"/>
      <c r="M27" s="9" t="s">
        <v>20</v>
      </c>
    </row>
    <row r="28" spans="1:13" ht="36" customHeight="1">
      <c r="A28" s="18" t="s">
        <v>17</v>
      </c>
      <c r="B28" s="19">
        <v>600</v>
      </c>
      <c r="C28" s="19">
        <v>60016</v>
      </c>
      <c r="D28" s="19">
        <v>6050</v>
      </c>
      <c r="E28" s="25" t="s">
        <v>24</v>
      </c>
      <c r="F28" s="20">
        <v>2425770</v>
      </c>
      <c r="G28" s="26">
        <v>916570</v>
      </c>
      <c r="H28" s="20">
        <v>802520</v>
      </c>
      <c r="I28" s="20">
        <v>114050</v>
      </c>
      <c r="J28" s="20">
        <v>0</v>
      </c>
      <c r="K28" s="27"/>
      <c r="L28" s="22"/>
      <c r="M28" s="23" t="s">
        <v>20</v>
      </c>
    </row>
    <row r="29" spans="1:13" ht="21.75" customHeight="1">
      <c r="A29" s="81" t="s">
        <v>58</v>
      </c>
      <c r="B29" s="82"/>
      <c r="C29" s="82"/>
      <c r="D29" s="82"/>
      <c r="E29" s="82"/>
      <c r="F29" s="10">
        <f>SUM(F27:F28)</f>
        <v>2452770</v>
      </c>
      <c r="G29" s="10">
        <f>SUM(G27:G28)</f>
        <v>943570</v>
      </c>
      <c r="H29" s="10">
        <f>SUM(H27:H28)</f>
        <v>816020</v>
      </c>
      <c r="I29" s="10">
        <v>114050</v>
      </c>
      <c r="J29" s="10">
        <f>J28</f>
        <v>0</v>
      </c>
      <c r="K29" s="10">
        <v>13500</v>
      </c>
      <c r="L29" s="10"/>
      <c r="M29" s="29"/>
    </row>
    <row r="30" spans="1:13" ht="132" customHeight="1">
      <c r="A30" s="68" t="s">
        <v>29</v>
      </c>
      <c r="B30" s="68">
        <v>801</v>
      </c>
      <c r="C30" s="68">
        <v>80101</v>
      </c>
      <c r="D30" s="68">
        <v>6050</v>
      </c>
      <c r="E30" s="83" t="s">
        <v>48</v>
      </c>
      <c r="F30" s="76">
        <v>1370763</v>
      </c>
      <c r="G30" s="76">
        <v>1230000</v>
      </c>
      <c r="H30" s="76">
        <v>252242</v>
      </c>
      <c r="I30" s="76">
        <v>0</v>
      </c>
      <c r="J30" s="76">
        <v>501477</v>
      </c>
      <c r="K30" s="95" t="s">
        <v>42</v>
      </c>
      <c r="L30" s="96"/>
      <c r="M30" s="83" t="s">
        <v>20</v>
      </c>
    </row>
    <row r="31" spans="1:13" ht="2.25" customHeight="1" hidden="1">
      <c r="A31" s="69"/>
      <c r="B31" s="64"/>
      <c r="C31" s="64"/>
      <c r="D31" s="64"/>
      <c r="E31" s="100"/>
      <c r="F31" s="64"/>
      <c r="G31" s="64"/>
      <c r="H31" s="64"/>
      <c r="I31" s="64"/>
      <c r="J31" s="64"/>
      <c r="K31" s="64"/>
      <c r="L31" s="64"/>
      <c r="M31" s="84"/>
    </row>
    <row r="32" spans="1:13" ht="33" customHeight="1" hidden="1">
      <c r="A32" s="69"/>
      <c r="B32" s="64"/>
      <c r="C32" s="64"/>
      <c r="D32" s="64"/>
      <c r="E32" s="100"/>
      <c r="F32" s="64"/>
      <c r="G32" s="64"/>
      <c r="H32" s="64"/>
      <c r="I32" s="64"/>
      <c r="J32" s="64"/>
      <c r="K32" s="64"/>
      <c r="L32" s="64"/>
      <c r="M32" s="84"/>
    </row>
    <row r="33" spans="1:13" ht="33" customHeight="1" hidden="1">
      <c r="A33" s="69"/>
      <c r="B33" s="64"/>
      <c r="C33" s="64"/>
      <c r="D33" s="64"/>
      <c r="E33" s="100"/>
      <c r="F33" s="64"/>
      <c r="G33" s="64"/>
      <c r="H33" s="64"/>
      <c r="I33" s="64"/>
      <c r="J33" s="64"/>
      <c r="K33" s="64"/>
      <c r="L33" s="64"/>
      <c r="M33" s="84"/>
    </row>
    <row r="34" spans="1:13" s="24" customFormat="1" ht="36.75" customHeight="1" hidden="1">
      <c r="A34" s="70"/>
      <c r="B34" s="71"/>
      <c r="C34" s="71"/>
      <c r="D34" s="71"/>
      <c r="E34" s="101"/>
      <c r="F34" s="71"/>
      <c r="G34" s="71"/>
      <c r="H34" s="71"/>
      <c r="I34" s="71"/>
      <c r="J34" s="71"/>
      <c r="K34" s="71"/>
      <c r="L34" s="71"/>
      <c r="M34" s="85"/>
    </row>
    <row r="35" spans="1:13" ht="17.25" customHeight="1">
      <c r="A35" s="65" t="s">
        <v>57</v>
      </c>
      <c r="B35" s="78"/>
      <c r="C35" s="78"/>
      <c r="D35" s="78"/>
      <c r="E35" s="79"/>
      <c r="F35" s="10">
        <v>1370763</v>
      </c>
      <c r="G35" s="10">
        <v>1230000</v>
      </c>
      <c r="H35" s="10">
        <v>252242</v>
      </c>
      <c r="I35" s="10">
        <f>I34</f>
        <v>0</v>
      </c>
      <c r="J35" s="10">
        <f>J30</f>
        <v>501477</v>
      </c>
      <c r="K35" s="10">
        <v>476281</v>
      </c>
      <c r="L35" s="10">
        <f>L34</f>
        <v>0</v>
      </c>
      <c r="M35" s="9"/>
    </row>
    <row r="36" spans="1:13" s="24" customFormat="1" ht="29.25" customHeight="1">
      <c r="A36" s="5" t="s">
        <v>30</v>
      </c>
      <c r="B36" s="5">
        <v>900</v>
      </c>
      <c r="C36" s="5">
        <v>90015</v>
      </c>
      <c r="D36" s="5">
        <v>6050</v>
      </c>
      <c r="E36" s="11" t="s">
        <v>39</v>
      </c>
      <c r="F36" s="8">
        <v>20000</v>
      </c>
      <c r="G36" s="8">
        <v>20000</v>
      </c>
      <c r="H36" s="8">
        <v>20000</v>
      </c>
      <c r="I36" s="10"/>
      <c r="J36" s="10"/>
      <c r="K36" s="10"/>
      <c r="L36" s="10"/>
      <c r="M36" s="23" t="s">
        <v>20</v>
      </c>
    </row>
    <row r="37" spans="1:13" s="24" customFormat="1" ht="16.5" customHeight="1">
      <c r="A37" s="65" t="s">
        <v>56</v>
      </c>
      <c r="B37" s="78"/>
      <c r="C37" s="78"/>
      <c r="D37" s="78"/>
      <c r="E37" s="79"/>
      <c r="F37" s="10">
        <f aca="true" t="shared" si="0" ref="F37:L37">F36</f>
        <v>20000</v>
      </c>
      <c r="G37" s="10">
        <f t="shared" si="0"/>
        <v>20000</v>
      </c>
      <c r="H37" s="10">
        <f t="shared" si="0"/>
        <v>20000</v>
      </c>
      <c r="I37" s="10">
        <f t="shared" si="0"/>
        <v>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39"/>
    </row>
    <row r="38" spans="1:13" s="24" customFormat="1" ht="28.5" customHeight="1">
      <c r="A38" s="36" t="s">
        <v>31</v>
      </c>
      <c r="B38" s="5">
        <v>754</v>
      </c>
      <c r="C38" s="5">
        <v>75412</v>
      </c>
      <c r="D38" s="5">
        <v>6050</v>
      </c>
      <c r="E38" s="11" t="s">
        <v>38</v>
      </c>
      <c r="F38" s="8">
        <v>20000</v>
      </c>
      <c r="G38" s="8">
        <v>20000</v>
      </c>
      <c r="H38" s="8">
        <v>10000</v>
      </c>
      <c r="I38" s="10"/>
      <c r="J38" s="10"/>
      <c r="K38" s="8">
        <v>10000</v>
      </c>
      <c r="L38" s="10"/>
      <c r="M38" s="23" t="s">
        <v>20</v>
      </c>
    </row>
    <row r="39" spans="1:13" s="24" customFormat="1" ht="16.5" customHeight="1">
      <c r="A39" s="65" t="s">
        <v>51</v>
      </c>
      <c r="B39" s="72"/>
      <c r="C39" s="72"/>
      <c r="D39" s="72"/>
      <c r="E39" s="73"/>
      <c r="F39" s="10">
        <f>F38</f>
        <v>20000</v>
      </c>
      <c r="G39" s="10">
        <f aca="true" t="shared" si="1" ref="G39:L39">G38</f>
        <v>20000</v>
      </c>
      <c r="H39" s="10">
        <f t="shared" si="1"/>
        <v>10000</v>
      </c>
      <c r="I39" s="10">
        <f t="shared" si="1"/>
        <v>0</v>
      </c>
      <c r="J39" s="10">
        <f t="shared" si="1"/>
        <v>0</v>
      </c>
      <c r="K39" s="10">
        <f t="shared" si="1"/>
        <v>10000</v>
      </c>
      <c r="L39" s="10">
        <f t="shared" si="1"/>
        <v>0</v>
      </c>
      <c r="M39" s="40"/>
    </row>
    <row r="40" spans="1:13" s="24" customFormat="1" ht="26.25" customHeight="1">
      <c r="A40" s="36" t="s">
        <v>40</v>
      </c>
      <c r="B40" s="19">
        <v>400</v>
      </c>
      <c r="C40" s="19">
        <v>40002</v>
      </c>
      <c r="D40" s="19">
        <v>6050</v>
      </c>
      <c r="E40" s="25" t="s">
        <v>44</v>
      </c>
      <c r="F40" s="8">
        <v>7000</v>
      </c>
      <c r="G40" s="8">
        <v>7000</v>
      </c>
      <c r="H40" s="8">
        <v>7000</v>
      </c>
      <c r="I40" s="10"/>
      <c r="J40" s="10"/>
      <c r="K40" s="10"/>
      <c r="L40" s="10"/>
      <c r="M40" s="23" t="s">
        <v>20</v>
      </c>
    </row>
    <row r="41" spans="1:13" s="24" customFormat="1" ht="16.5" customHeight="1">
      <c r="A41" s="99" t="s">
        <v>55</v>
      </c>
      <c r="B41" s="78"/>
      <c r="C41" s="78"/>
      <c r="D41" s="78"/>
      <c r="E41" s="79"/>
      <c r="F41" s="42">
        <v>7000</v>
      </c>
      <c r="G41" s="42">
        <v>7000</v>
      </c>
      <c r="H41" s="42">
        <v>7000</v>
      </c>
      <c r="I41" s="10"/>
      <c r="J41" s="10"/>
      <c r="K41" s="10"/>
      <c r="L41" s="10"/>
      <c r="M41" s="40"/>
    </row>
    <row r="42" spans="1:13" s="24" customFormat="1" ht="42" customHeight="1">
      <c r="A42" s="5" t="s">
        <v>47</v>
      </c>
      <c r="B42" s="5">
        <v>750</v>
      </c>
      <c r="C42" s="5">
        <v>75023</v>
      </c>
      <c r="D42" s="5">
        <v>6050</v>
      </c>
      <c r="E42" s="11" t="s">
        <v>41</v>
      </c>
      <c r="F42" s="8">
        <v>5000</v>
      </c>
      <c r="G42" s="8">
        <v>5000</v>
      </c>
      <c r="H42" s="8">
        <v>5000</v>
      </c>
      <c r="I42" s="10"/>
      <c r="J42" s="10"/>
      <c r="K42" s="41"/>
      <c r="L42" s="10"/>
      <c r="M42" s="23" t="s">
        <v>20</v>
      </c>
    </row>
    <row r="43" spans="1:13" s="24" customFormat="1" ht="42" customHeight="1">
      <c r="A43" s="5" t="s">
        <v>61</v>
      </c>
      <c r="B43" s="5">
        <v>750</v>
      </c>
      <c r="C43" s="5">
        <v>75023</v>
      </c>
      <c r="D43" s="5">
        <v>6050</v>
      </c>
      <c r="E43" s="11" t="s">
        <v>71</v>
      </c>
      <c r="F43" s="8">
        <v>25000</v>
      </c>
      <c r="G43" s="8">
        <v>25000</v>
      </c>
      <c r="H43" s="8">
        <v>25000</v>
      </c>
      <c r="I43" s="10"/>
      <c r="J43" s="10"/>
      <c r="K43" s="41"/>
      <c r="L43" s="10"/>
      <c r="M43" s="49"/>
    </row>
    <row r="44" spans="1:13" s="24" customFormat="1" ht="16.5" customHeight="1">
      <c r="A44" s="65" t="s">
        <v>53</v>
      </c>
      <c r="B44" s="66"/>
      <c r="C44" s="66"/>
      <c r="D44" s="66"/>
      <c r="E44" s="67"/>
      <c r="F44" s="10">
        <v>30000</v>
      </c>
      <c r="G44" s="10">
        <v>30000</v>
      </c>
      <c r="H44" s="10">
        <v>30000</v>
      </c>
      <c r="I44" s="10"/>
      <c r="J44" s="10"/>
      <c r="K44" s="41"/>
      <c r="L44" s="10"/>
      <c r="M44" s="40"/>
    </row>
    <row r="45" spans="1:13" s="24" customFormat="1" ht="18" customHeight="1">
      <c r="A45" s="80" t="s">
        <v>35</v>
      </c>
      <c r="B45" s="97"/>
      <c r="C45" s="97"/>
      <c r="D45" s="97"/>
      <c r="E45" s="98"/>
      <c r="F45" s="10">
        <v>52715</v>
      </c>
      <c r="G45" s="10">
        <v>52715</v>
      </c>
      <c r="H45" s="10">
        <v>52715</v>
      </c>
      <c r="I45" s="10"/>
      <c r="J45" s="10"/>
      <c r="K45" s="10"/>
      <c r="L45" s="10"/>
      <c r="M45" s="9"/>
    </row>
    <row r="46" spans="1:13" s="32" customFormat="1" ht="27" customHeight="1">
      <c r="A46" s="5" t="s">
        <v>62</v>
      </c>
      <c r="B46" s="5">
        <v>400</v>
      </c>
      <c r="C46" s="5">
        <v>40002</v>
      </c>
      <c r="D46" s="5">
        <v>6060</v>
      </c>
      <c r="E46" s="44" t="s">
        <v>34</v>
      </c>
      <c r="F46" s="8">
        <v>11000</v>
      </c>
      <c r="G46" s="8">
        <v>11000</v>
      </c>
      <c r="H46" s="8">
        <v>11000</v>
      </c>
      <c r="I46" s="8"/>
      <c r="J46" s="8"/>
      <c r="K46" s="8"/>
      <c r="L46" s="8"/>
      <c r="M46" s="9" t="s">
        <v>20</v>
      </c>
    </row>
    <row r="47" spans="1:13" s="24" customFormat="1" ht="12.75" customHeight="1">
      <c r="A47" s="65" t="s">
        <v>54</v>
      </c>
      <c r="B47" s="72"/>
      <c r="C47" s="72"/>
      <c r="D47" s="72"/>
      <c r="E47" s="73"/>
      <c r="F47" s="10">
        <f>F46</f>
        <v>11000</v>
      </c>
      <c r="G47" s="10">
        <f aca="true" t="shared" si="2" ref="G47:L47">G46</f>
        <v>11000</v>
      </c>
      <c r="H47" s="10">
        <f t="shared" si="2"/>
        <v>11000</v>
      </c>
      <c r="I47" s="10">
        <f t="shared" si="2"/>
        <v>0</v>
      </c>
      <c r="J47" s="10">
        <f t="shared" si="2"/>
        <v>0</v>
      </c>
      <c r="K47" s="10">
        <f t="shared" si="2"/>
        <v>0</v>
      </c>
      <c r="L47" s="10">
        <f t="shared" si="2"/>
        <v>0</v>
      </c>
      <c r="M47" s="31"/>
    </row>
    <row r="48" spans="1:13" s="24" customFormat="1" ht="12.75" customHeight="1">
      <c r="A48" s="36" t="s">
        <v>63</v>
      </c>
      <c r="B48" s="5">
        <v>750</v>
      </c>
      <c r="C48" s="5">
        <v>75023</v>
      </c>
      <c r="D48" s="5">
        <v>6060</v>
      </c>
      <c r="E48" s="46" t="s">
        <v>77</v>
      </c>
      <c r="F48" s="8">
        <v>7000</v>
      </c>
      <c r="G48" s="8">
        <v>7000</v>
      </c>
      <c r="H48" s="8">
        <v>7000</v>
      </c>
      <c r="I48" s="10"/>
      <c r="J48" s="10"/>
      <c r="K48" s="10"/>
      <c r="L48" s="10"/>
      <c r="M48" s="22"/>
    </row>
    <row r="49" spans="1:13" s="24" customFormat="1" ht="12.75" customHeight="1">
      <c r="A49" s="5" t="s">
        <v>64</v>
      </c>
      <c r="B49" s="5">
        <v>750</v>
      </c>
      <c r="C49" s="5">
        <v>75023</v>
      </c>
      <c r="D49" s="5">
        <v>6060</v>
      </c>
      <c r="E49" s="46" t="s">
        <v>50</v>
      </c>
      <c r="F49" s="8">
        <v>7000</v>
      </c>
      <c r="G49" s="8">
        <v>7000</v>
      </c>
      <c r="H49" s="8">
        <v>7000</v>
      </c>
      <c r="I49" s="10"/>
      <c r="J49" s="10"/>
      <c r="K49" s="10"/>
      <c r="L49" s="10"/>
      <c r="M49" s="23" t="s">
        <v>20</v>
      </c>
    </row>
    <row r="50" spans="1:13" s="24" customFormat="1" ht="12.75" customHeight="1">
      <c r="A50" s="65" t="s">
        <v>53</v>
      </c>
      <c r="B50" s="66"/>
      <c r="C50" s="66"/>
      <c r="D50" s="66"/>
      <c r="E50" s="67"/>
      <c r="F50" s="10">
        <v>14000</v>
      </c>
      <c r="G50" s="10">
        <v>14000</v>
      </c>
      <c r="H50" s="10">
        <v>14000</v>
      </c>
      <c r="I50" s="10"/>
      <c r="J50" s="10"/>
      <c r="K50" s="10"/>
      <c r="L50" s="10"/>
      <c r="M50" s="31"/>
    </row>
    <row r="51" spans="1:13" s="24" customFormat="1" ht="34.5" customHeight="1">
      <c r="A51" s="5" t="s">
        <v>72</v>
      </c>
      <c r="B51" s="43">
        <v>900</v>
      </c>
      <c r="C51" s="43">
        <v>90001</v>
      </c>
      <c r="D51" s="43">
        <v>6060</v>
      </c>
      <c r="E51" s="11" t="s">
        <v>75</v>
      </c>
      <c r="F51" s="8">
        <v>16000</v>
      </c>
      <c r="G51" s="8">
        <v>16000</v>
      </c>
      <c r="H51" s="8">
        <v>16000</v>
      </c>
      <c r="I51" s="10"/>
      <c r="J51" s="10"/>
      <c r="K51" s="10"/>
      <c r="L51" s="10"/>
      <c r="M51" s="23" t="s">
        <v>20</v>
      </c>
    </row>
    <row r="52" spans="1:13" s="24" customFormat="1" ht="12.75" customHeight="1">
      <c r="A52" s="36" t="s">
        <v>65</v>
      </c>
      <c r="B52" s="7">
        <v>900</v>
      </c>
      <c r="C52" s="7">
        <v>90095</v>
      </c>
      <c r="D52" s="7">
        <v>6060</v>
      </c>
      <c r="E52" s="9" t="s">
        <v>33</v>
      </c>
      <c r="F52" s="33">
        <v>315</v>
      </c>
      <c r="G52" s="38">
        <v>315</v>
      </c>
      <c r="H52" s="38">
        <v>315</v>
      </c>
      <c r="I52" s="10"/>
      <c r="J52" s="10"/>
      <c r="K52" s="10"/>
      <c r="L52" s="10"/>
      <c r="M52" s="23" t="s">
        <v>20</v>
      </c>
    </row>
    <row r="53" spans="1:13" s="24" customFormat="1" ht="12.75" customHeight="1">
      <c r="A53" s="65" t="s">
        <v>52</v>
      </c>
      <c r="B53" s="72"/>
      <c r="C53" s="72"/>
      <c r="D53" s="72"/>
      <c r="E53" s="73"/>
      <c r="F53" s="10">
        <v>16315</v>
      </c>
      <c r="G53" s="10">
        <v>16315</v>
      </c>
      <c r="H53" s="10">
        <v>16315</v>
      </c>
      <c r="I53" s="10"/>
      <c r="J53" s="10"/>
      <c r="K53" s="10"/>
      <c r="L53" s="10"/>
      <c r="M53" s="31"/>
    </row>
    <row r="54" spans="1:13" s="24" customFormat="1" ht="12.75" customHeight="1">
      <c r="A54" s="5" t="s">
        <v>73</v>
      </c>
      <c r="B54" s="43">
        <v>851</v>
      </c>
      <c r="C54" s="43">
        <v>85154</v>
      </c>
      <c r="D54" s="43">
        <v>6060</v>
      </c>
      <c r="E54" s="46" t="s">
        <v>78</v>
      </c>
      <c r="F54" s="8">
        <v>11400</v>
      </c>
      <c r="G54" s="8">
        <v>11400</v>
      </c>
      <c r="H54" s="8">
        <v>11400</v>
      </c>
      <c r="I54" s="10"/>
      <c r="J54" s="10"/>
      <c r="K54" s="10"/>
      <c r="L54" s="10"/>
      <c r="M54" s="22"/>
    </row>
    <row r="55" spans="1:13" s="24" customFormat="1" ht="12.75" customHeight="1">
      <c r="A55" s="60"/>
      <c r="B55" s="61"/>
      <c r="C55" s="61"/>
      <c r="D55" s="61"/>
      <c r="E55" s="62" t="s">
        <v>74</v>
      </c>
      <c r="F55" s="10">
        <v>11400</v>
      </c>
      <c r="G55" s="10">
        <v>11400</v>
      </c>
      <c r="H55" s="10">
        <v>11400</v>
      </c>
      <c r="I55" s="10"/>
      <c r="J55" s="10"/>
      <c r="K55" s="10"/>
      <c r="L55" s="10"/>
      <c r="M55" s="22"/>
    </row>
    <row r="56" spans="1:13" s="24" customFormat="1" ht="12.75" customHeight="1">
      <c r="A56" s="36" t="s">
        <v>76</v>
      </c>
      <c r="B56" s="5">
        <v>758</v>
      </c>
      <c r="C56" s="5">
        <v>75818</v>
      </c>
      <c r="D56" s="5">
        <v>6800</v>
      </c>
      <c r="E56" s="11" t="s">
        <v>28</v>
      </c>
      <c r="F56" s="8">
        <v>18900</v>
      </c>
      <c r="G56" s="8">
        <v>18900</v>
      </c>
      <c r="H56" s="8">
        <v>18900</v>
      </c>
      <c r="I56" s="10"/>
      <c r="J56" s="10"/>
      <c r="K56" s="10"/>
      <c r="L56" s="10"/>
      <c r="M56" s="23" t="s">
        <v>20</v>
      </c>
    </row>
    <row r="57" spans="1:13" s="24" customFormat="1" ht="12.75" customHeight="1">
      <c r="A57" s="65" t="s">
        <v>32</v>
      </c>
      <c r="B57" s="66"/>
      <c r="C57" s="66"/>
      <c r="D57" s="66"/>
      <c r="E57" s="67"/>
      <c r="F57" s="10">
        <v>18900</v>
      </c>
      <c r="G57" s="10">
        <v>18900</v>
      </c>
      <c r="H57" s="10">
        <v>18900</v>
      </c>
      <c r="I57" s="10"/>
      <c r="J57" s="10"/>
      <c r="K57" s="10"/>
      <c r="L57" s="10"/>
      <c r="M57" s="31"/>
    </row>
    <row r="58" spans="1:13" s="24" customFormat="1" ht="15" customHeight="1">
      <c r="A58" s="65" t="s">
        <v>14</v>
      </c>
      <c r="B58" s="72"/>
      <c r="C58" s="72"/>
      <c r="D58" s="72"/>
      <c r="E58" s="73"/>
      <c r="F58" s="35"/>
      <c r="G58" s="35">
        <v>4029420</v>
      </c>
      <c r="H58" s="35">
        <v>1737354</v>
      </c>
      <c r="I58" s="35">
        <v>125285</v>
      </c>
      <c r="J58" s="35">
        <v>1650000</v>
      </c>
      <c r="K58" s="35">
        <v>499781</v>
      </c>
      <c r="L58" s="35">
        <v>17000</v>
      </c>
      <c r="M58" s="37" t="s">
        <v>15</v>
      </c>
    </row>
    <row r="59" s="32" customFormat="1" ht="28.5" customHeight="1"/>
    <row r="60" s="24" customFormat="1" ht="24.75" customHeight="1"/>
    <row r="61" s="24" customFormat="1" ht="21.75" customHeight="1"/>
    <row r="62" s="24" customFormat="1" ht="21.75" customHeight="1"/>
    <row r="63" ht="24" customHeight="1"/>
    <row r="64" ht="12.75">
      <c r="F64" s="30"/>
    </row>
    <row r="70" ht="12.75">
      <c r="A70" s="12"/>
    </row>
  </sheetData>
  <sheetProtection/>
  <mergeCells count="56">
    <mergeCell ref="M11:M21"/>
    <mergeCell ref="K30:K34"/>
    <mergeCell ref="L30:L34"/>
    <mergeCell ref="J30:J34"/>
    <mergeCell ref="A50:E50"/>
    <mergeCell ref="A57:E57"/>
    <mergeCell ref="A45:E45"/>
    <mergeCell ref="I30:I34"/>
    <mergeCell ref="A41:E41"/>
    <mergeCell ref="E30:E34"/>
    <mergeCell ref="H30:H34"/>
    <mergeCell ref="A26:E26"/>
    <mergeCell ref="D30:D34"/>
    <mergeCell ref="A2:M2"/>
    <mergeCell ref="A4:A8"/>
    <mergeCell ref="B4:B8"/>
    <mergeCell ref="C4:C8"/>
    <mergeCell ref="D4:D8"/>
    <mergeCell ref="J11:J14"/>
    <mergeCell ref="K11:K14"/>
    <mergeCell ref="M30:M34"/>
    <mergeCell ref="E11:E14"/>
    <mergeCell ref="F11:F14"/>
    <mergeCell ref="G11:G14"/>
    <mergeCell ref="M4:M8"/>
    <mergeCell ref="H5:L5"/>
    <mergeCell ref="G4:L4"/>
    <mergeCell ref="I6:I8"/>
    <mergeCell ref="F4:F8"/>
    <mergeCell ref="F30:F34"/>
    <mergeCell ref="A58:E58"/>
    <mergeCell ref="A37:E37"/>
    <mergeCell ref="G5:G8"/>
    <mergeCell ref="A35:E35"/>
    <mergeCell ref="A47:E47"/>
    <mergeCell ref="C11:C14"/>
    <mergeCell ref="G30:G34"/>
    <mergeCell ref="A10:E10"/>
    <mergeCell ref="A29:E29"/>
    <mergeCell ref="A11:A14"/>
    <mergeCell ref="L6:L8"/>
    <mergeCell ref="J6:J8"/>
    <mergeCell ref="K6:K8"/>
    <mergeCell ref="E4:E8"/>
    <mergeCell ref="H6:H8"/>
    <mergeCell ref="L11:L14"/>
    <mergeCell ref="I11:I14"/>
    <mergeCell ref="H11:H14"/>
    <mergeCell ref="D11:D14"/>
    <mergeCell ref="A44:E44"/>
    <mergeCell ref="A30:A34"/>
    <mergeCell ref="B30:B34"/>
    <mergeCell ref="C30:C34"/>
    <mergeCell ref="A53:E53"/>
    <mergeCell ref="A39:E39"/>
    <mergeCell ref="B11:B1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2012-12-10T13:38:00Z</cp:lastPrinted>
  <dcterms:created xsi:type="dcterms:W3CDTF">2007-04-10T06:39:39Z</dcterms:created>
  <dcterms:modified xsi:type="dcterms:W3CDTF">2012-12-10T13:41:17Z</dcterms:modified>
  <cp:category/>
  <cp:version/>
  <cp:contentType/>
  <cp:contentStatus/>
</cp:coreProperties>
</file>