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wydatków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<sst xmlns="http://schemas.openxmlformats.org/spreadsheetml/2006/main" count="488" uniqueCount="240">
  <si>
    <t>010</t>
  </si>
  <si>
    <t>01010</t>
  </si>
  <si>
    <t>01030</t>
  </si>
  <si>
    <t>40002</t>
  </si>
  <si>
    <t>60004</t>
  </si>
  <si>
    <t>60016</t>
  </si>
  <si>
    <t>75011</t>
  </si>
  <si>
    <t>75022</t>
  </si>
  <si>
    <t>75023</t>
  </si>
  <si>
    <t>75101</t>
  </si>
  <si>
    <t>75412</t>
  </si>
  <si>
    <t>80101</t>
  </si>
  <si>
    <t>80104</t>
  </si>
  <si>
    <t>80110</t>
  </si>
  <si>
    <t>80113</t>
  </si>
  <si>
    <t>80146</t>
  </si>
  <si>
    <t>80195</t>
  </si>
  <si>
    <t>85154</t>
  </si>
  <si>
    <t>85401</t>
  </si>
  <si>
    <t>85415</t>
  </si>
  <si>
    <t>85446</t>
  </si>
  <si>
    <t>90001</t>
  </si>
  <si>
    <t>90015</t>
  </si>
  <si>
    <t>92116</t>
  </si>
  <si>
    <t>92605</t>
  </si>
  <si>
    <t>OGÓŁEM</t>
  </si>
  <si>
    <t>NAZWA</t>
  </si>
  <si>
    <t>KLASYFIKACJA BUDŻETOWA</t>
  </si>
  <si>
    <t>Rolnictwo i łowiectwo</t>
  </si>
  <si>
    <t>Zakup usług pozostałych</t>
  </si>
  <si>
    <t>Wpłaty gmin na rzecz izb rolniczych w wysokości 2% uzyskanych wpływów z podatku rolnego</t>
  </si>
  <si>
    <t>Składki na ubezpieczenia społeczne</t>
  </si>
  <si>
    <t>Składki na Fundusz Pracy</t>
  </si>
  <si>
    <t>Wynagrodzenia bezosobowe</t>
  </si>
  <si>
    <t>01095</t>
  </si>
  <si>
    <t>Pozostała działalność</t>
  </si>
  <si>
    <t>Zakup materiałów i wyposażenia</t>
  </si>
  <si>
    <t>Różne składki i opłaty</t>
  </si>
  <si>
    <t xml:space="preserve">Wytwarzanie i zaopatrywanie w energię elektryczną, gaz i wodę </t>
  </si>
  <si>
    <t>Dostarczanie wody</t>
  </si>
  <si>
    <t>Zakup energii</t>
  </si>
  <si>
    <t>Podróże służbowe krajowe</t>
  </si>
  <si>
    <t>Transport i łączność</t>
  </si>
  <si>
    <t>Lokalny transport zbiorowy</t>
  </si>
  <si>
    <t>60014</t>
  </si>
  <si>
    <t>Drogi publiczne powiatowe</t>
  </si>
  <si>
    <t>Wydatki  inwestycyjne  jednostek budżetowych</t>
  </si>
  <si>
    <t>Drogi publiczne gminne</t>
  </si>
  <si>
    <t>Zakup usług remontowych</t>
  </si>
  <si>
    <t>Wydatki inwestycyjne jednostek budżetowych</t>
  </si>
  <si>
    <t>4210</t>
  </si>
  <si>
    <t>Gospodarka mieszkaniowa</t>
  </si>
  <si>
    <t>Gospodarka gruntami i nieruchomościami</t>
  </si>
  <si>
    <t xml:space="preserve">Zakup usług pozostałych </t>
  </si>
  <si>
    <t>Różne opłaty i składki</t>
  </si>
  <si>
    <t>Podatek od nieruchomości</t>
  </si>
  <si>
    <t>Działalność usługowa</t>
  </si>
  <si>
    <t>Plany zagospodarowania przestrzennego</t>
  </si>
  <si>
    <t>Administracja publiczna</t>
  </si>
  <si>
    <t>Urzędy wojewódzkie</t>
  </si>
  <si>
    <t>Wynagrodzenia osobowe pracowników</t>
  </si>
  <si>
    <t>Rady gmin ( miast i miast na prawach powiatu)</t>
  </si>
  <si>
    <t>Różne wydatki na rzecz osób fizycznych</t>
  </si>
  <si>
    <t>Szkolenia pracowników niebędących członkami  korpusu służby cywilnej</t>
  </si>
  <si>
    <t>Urzędy gmin (miast i miast na prawach powiatu)</t>
  </si>
  <si>
    <t>Dodatkowe wynagrodzenia roczne</t>
  </si>
  <si>
    <t>Zakup usług dostępu do sieci internet</t>
  </si>
  <si>
    <t xml:space="preserve">Podróże służbowe krajowe </t>
  </si>
  <si>
    <t>Podróże służbowe zagraniczne</t>
  </si>
  <si>
    <t xml:space="preserve">Różne opłaty i składki </t>
  </si>
  <si>
    <t>Odpisy na zakładowy fundusz świadczeń socjalnych</t>
  </si>
  <si>
    <t>75075</t>
  </si>
  <si>
    <t>Promocja jednostek samorządu terytorialnego</t>
  </si>
  <si>
    <t>Dodatkowe wynagrodzenie roczne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</si>
  <si>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</si>
  <si>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</si>
  <si>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</si>
  <si>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Różne rozliczenia</t>
  </si>
  <si>
    <t>75818</t>
  </si>
  <si>
    <t>Rezerwy ogólne i celowe</t>
  </si>
  <si>
    <t>Rezerwy</t>
  </si>
  <si>
    <t>Oświata i wychowanie</t>
  </si>
  <si>
    <t>Szkoły podstawowe</t>
  </si>
  <si>
    <t>Wynagrodzenie osobowe pracowników</t>
  </si>
  <si>
    <t>Składki na ubezpieczenie społeczne</t>
  </si>
  <si>
    <t>Wpłaty na Państwowy Fundusz Rehabilitacji Osób Niepełnosprawnych</t>
  </si>
  <si>
    <t>Zakup pomocy naukowych, dydaktycznych i książek</t>
  </si>
  <si>
    <t>80103</t>
  </si>
  <si>
    <t>Oddziały przedszkolne w  szkołach podstawowych</t>
  </si>
  <si>
    <t>4010</t>
  </si>
  <si>
    <t xml:space="preserve">Przedszkola </t>
  </si>
  <si>
    <t>Zakup środków żywności</t>
  </si>
  <si>
    <t>Gimnazja</t>
  </si>
  <si>
    <t>Dowożenie uczniów do szkół</t>
  </si>
  <si>
    <t>80120</t>
  </si>
  <si>
    <t>Dokształcanie i doskonalenie nauczycieli</t>
  </si>
  <si>
    <t>Ochrona zdrowia</t>
  </si>
  <si>
    <t>85153</t>
  </si>
  <si>
    <t>Zwalczanie narkomanii</t>
  </si>
  <si>
    <t>Przeciwdziałanie alkoholizmowi</t>
  </si>
  <si>
    <t>Pomoc społeczna</t>
  </si>
  <si>
    <t>85212</t>
  </si>
  <si>
    <t>Świadczenia społeczne</t>
  </si>
  <si>
    <t>Szkolenia pracowników niebędących członkami korpusu służby cywilnej</t>
  </si>
  <si>
    <t>85213</t>
  </si>
  <si>
    <t>85214</t>
  </si>
  <si>
    <t>Składki  na ubezpieczenia zdrowotne</t>
  </si>
  <si>
    <t>85219</t>
  </si>
  <si>
    <t>Ośrodki pomocy społecznej</t>
  </si>
  <si>
    <t>Odpisy na zakładowy fundusz świadczeń socjalny</t>
  </si>
  <si>
    <t>85228</t>
  </si>
  <si>
    <t>Usługi opiekuńcze i specjalistyczne usługi opiekuńcze</t>
  </si>
  <si>
    <t>85295</t>
  </si>
  <si>
    <t>Edukacyjna opieka wychowawcza</t>
  </si>
  <si>
    <t>Świetlice szkolne</t>
  </si>
  <si>
    <t>Pomoc materialna dla uczniów</t>
  </si>
  <si>
    <t>Stypendia dla uczniów</t>
  </si>
  <si>
    <t>Inne formy pomocy dla uczniów</t>
  </si>
  <si>
    <t>Gospodarka ściekowa i ochrona wód</t>
  </si>
  <si>
    <t>90004</t>
  </si>
  <si>
    <t>Utrzymanie zieleni w miastach i gminach</t>
  </si>
  <si>
    <t>Oświetlenie ulic, placów i dróg</t>
  </si>
  <si>
    <t>Kultura i ochrona dziedzictwa narodowego</t>
  </si>
  <si>
    <t>Biblioteki</t>
  </si>
  <si>
    <t>Kultura fizyczna i sport</t>
  </si>
  <si>
    <t>Zadania w zakresie kultury fizycznej</t>
  </si>
  <si>
    <t>Dział</t>
  </si>
  <si>
    <t>Rozdział</t>
  </si>
  <si>
    <t xml:space="preserve">Załącznik nr 2 </t>
  </si>
  <si>
    <t>Dotacja celowa z budżetu na finansowanie lub dofinansowanie zadań zleconych do realizacji stowarzyszeniom</t>
  </si>
  <si>
    <t>Wydatki na zakupy inwestycyjne jednostek budżetowych</t>
  </si>
  <si>
    <t xml:space="preserve">Zakup energii </t>
  </si>
  <si>
    <t>80148</t>
  </si>
  <si>
    <t>92195</t>
  </si>
  <si>
    <t xml:space="preserve">Pozostała  działalność </t>
  </si>
  <si>
    <t xml:space="preserve">Gospodarka komunalna i ochrona środowiska </t>
  </si>
  <si>
    <t>Infrastruktura wodociągowa i sanitacyjna wsi</t>
  </si>
  <si>
    <t xml:space="preserve">Zasiłki i pomoc w naturze oraz składki na ubezpieczenia emerytalne i rentowe </t>
  </si>
  <si>
    <t>Składki na ubezpieczenie zdrowotne opłacane za osoby pobierające niektóre świadczenia z pomocy społecznej, niektóre świadczenia rodzinne oraz za osoby uczestniczace w zajęciach w centrum integracji społecznej</t>
  </si>
  <si>
    <r>
      <t xml:space="preserve">                   </t>
    </r>
    <r>
      <rPr>
        <b/>
        <u val="single"/>
        <sz val="10"/>
        <rFont val="Times New Roman"/>
        <family val="1"/>
      </rPr>
      <t>W  Y  D  A  T  K  I</t>
    </r>
  </si>
  <si>
    <t>Wydatki osobowe niezaliczone do wynagrodzeń</t>
  </si>
  <si>
    <t>Zakup usług przez jednostki samorządu terytorialnego od innych jednostek samorządu terytorialnego</t>
  </si>
  <si>
    <t>85395</t>
  </si>
  <si>
    <t>Pozostałe zadania w zakresie polityki społecznej</t>
  </si>
  <si>
    <t>Izby Rolnicze</t>
  </si>
  <si>
    <t>757</t>
  </si>
  <si>
    <t>Obsługa długu publicznego</t>
  </si>
  <si>
    <t>75704</t>
  </si>
  <si>
    <t xml:space="preserve">Rozliczenia z tytułu poręczeń i gwarancji udzielonych przez Skarb Państwa lub jednostkę samorządu terytorialnego </t>
  </si>
  <si>
    <t>8020</t>
  </si>
  <si>
    <t xml:space="preserve">Dotacje celowe przekazane gminie na zadania bieżace realizowane na podstawie porozumień (umów) między jednostkami samorządu terytorialnego </t>
  </si>
  <si>
    <t>85205</t>
  </si>
  <si>
    <t>Zadania w zkresie przeciwdziałania przemocy w rodzinie</t>
  </si>
  <si>
    <t>85216</t>
  </si>
  <si>
    <t>Zasiłki stałe</t>
  </si>
  <si>
    <t>90002</t>
  </si>
  <si>
    <t>Gospodarka odpadami</t>
  </si>
  <si>
    <t>90095</t>
  </si>
  <si>
    <t>Paragraf</t>
  </si>
  <si>
    <t>Opłaty z tytułu zakupu usług telekomunikacyjnych świadczonych w ruchomej publicznej sieci telefonicznej</t>
  </si>
  <si>
    <t>Zakup usług obejmujących wykonanie ekspertyz, analiz i opinii</t>
  </si>
  <si>
    <t>Wydatki  inwestycyjne jednostek budżetowych</t>
  </si>
  <si>
    <t>Dotacje celowe przekazane gminie na zadania bieżące realizowane na podstawie porozumień (umów) między jednostkami samorządu terytorialnego</t>
  </si>
  <si>
    <t>Zakup usług zdrowotnych</t>
  </si>
  <si>
    <t>75095</t>
  </si>
  <si>
    <t>Koszty postępowania sądowego i prokuratorskiego</t>
  </si>
  <si>
    <t>8110</t>
  </si>
  <si>
    <t>Obsługa papierów wartościowych, kredytów i pożyczek jednostek samorządu terytorialnego</t>
  </si>
  <si>
    <t>Opłaty z tytułu zakupu usług telekomunikacyjnych świadczonych w stacjonarnej publicznej sieci telefonicznej</t>
  </si>
  <si>
    <t>Wydatki osobowe nizaliczone do wynagrodzeń</t>
  </si>
  <si>
    <t>Szkolenia pracowników niebędacych członkami korpusu służby cywilnej</t>
  </si>
  <si>
    <t>Zwrot dotacji oraz płatności, w tym wykorzystanych niezgodnie z przeznaczeniem lub wykorzystanych z naruszeniem procedur, o których mowa w art.. 184 ustawy, pobranych nienależnie lub w nadmiernej wysokości</t>
  </si>
  <si>
    <t>Pozostałe odsetki</t>
  </si>
  <si>
    <t>85215</t>
  </si>
  <si>
    <t>Dodatki mieszkaniowe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</si>
  <si>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</si>
  <si>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Odsetki od samorządowych papierów wartościowych lub zaciągniętych przez jednostkę samorządu terytorialnego kredytów i pożyczek</t>
  </si>
  <si>
    <t>Ochotnicze straże pożarne</t>
  </si>
  <si>
    <t>Licea ogólnokształcące</t>
  </si>
  <si>
    <t>Stołówki szkolne i przedszkolne</t>
  </si>
  <si>
    <t>Świadczenia rodzinne, świadczenia z funduszu alimentacyjnego oraz składki na ubezpieczenia emerytalne i rentowe z ubezpieczenia społecznego</t>
  </si>
  <si>
    <t>Opłaty z tytułu usług telekomunikacyjnych świadczonych w ruchomej publicznej sieci telefonicznej</t>
  </si>
  <si>
    <t>Podatek od niruchomości</t>
  </si>
  <si>
    <t>4170</t>
  </si>
  <si>
    <t>4500</t>
  </si>
  <si>
    <t xml:space="preserve">Pozostałe podatki na rzecz budżetów jednostek samorządu terytorialnego </t>
  </si>
  <si>
    <t>70095</t>
  </si>
  <si>
    <t>Wpłaty na  Państwowy Fundusz Rehabilitacji Osób Niepełnosprawnych</t>
  </si>
  <si>
    <t>Wynagrodzenia agencyjno - prowizyjne</t>
  </si>
  <si>
    <t>Wypłaty z tytułu gwarancji i poręczeń</t>
  </si>
  <si>
    <t>Rezerwy na inwestycje i zakupy inwestycyjne</t>
  </si>
  <si>
    <t>Zakup usług dostępu do sieci Internet</t>
  </si>
  <si>
    <t>Szkolenia pracowników nie będących członkami korpusu służby cywilnej</t>
  </si>
  <si>
    <t>85201</t>
  </si>
  <si>
    <t>Placówki opiekuńczo - wychowawcze</t>
  </si>
  <si>
    <t>85202</t>
  </si>
  <si>
    <t>85204</t>
  </si>
  <si>
    <t>Rodziny zastępcze</t>
  </si>
  <si>
    <t>Domy pomocy społecznej</t>
  </si>
  <si>
    <t>90013</t>
  </si>
  <si>
    <t>Schroniska dla zwierząt</t>
  </si>
  <si>
    <t>92105</t>
  </si>
  <si>
    <t>Pozostałe zadania w zakresie kultury</t>
  </si>
  <si>
    <t>92109</t>
  </si>
  <si>
    <t>Domy i ośrodki kultury, świetlice i kluby</t>
  </si>
  <si>
    <t>Dotacja podmiotowa z budżetu dla samorządowej  instytucji kultury</t>
  </si>
  <si>
    <t>% realizacji</t>
  </si>
  <si>
    <t xml:space="preserve">Wykonanie                                      </t>
  </si>
  <si>
    <t>4610</t>
  </si>
  <si>
    <t>4270</t>
  </si>
  <si>
    <t>85206</t>
  </si>
  <si>
    <t>Opłaty za administrowanie i czynsze za budynki, lokale i pomieszczenia garażowe</t>
  </si>
  <si>
    <t>85232</t>
  </si>
  <si>
    <t>92601</t>
  </si>
  <si>
    <t>opłaty na rzecz budżetu państwa</t>
  </si>
  <si>
    <t>Wspieranie rodziny</t>
  </si>
  <si>
    <t>Centra integracji społecznej</t>
  </si>
  <si>
    <t>Obiekty sportowe</t>
  </si>
  <si>
    <t>Zakup usług obejmujacych wykonanie ekspertyz, analiz i opinii</t>
  </si>
  <si>
    <t>z wykonania budżetu Gminy za I półrocze 2014 r.</t>
  </si>
  <si>
    <t>Plan                            2014</t>
  </si>
  <si>
    <t>Opłaty na rzecz budzetów jednostek samorzadu terytorialnego</t>
  </si>
  <si>
    <t>Kary i odszkodowania wypłaconych na rzecz osób prawnych i innych jednostek organizacyjnych</t>
  </si>
  <si>
    <t>Koszty postępowania sadowego i prokuratorskiego</t>
  </si>
  <si>
    <t>kary i odszkodowania wypłacane na rzecz osób fizycznych</t>
  </si>
  <si>
    <t>4510</t>
  </si>
  <si>
    <t>Opłaty na rzecz budzetu państwa</t>
  </si>
  <si>
    <t>Wynagrodzenie bezosobowe</t>
  </si>
  <si>
    <t>75113</t>
  </si>
  <si>
    <t>Wybory do Parlamentu Europejskiego</t>
  </si>
  <si>
    <t>75404</t>
  </si>
  <si>
    <t>Komendy Wojewódzkie Policji</t>
  </si>
  <si>
    <t>Wpłaty jednostek na państwowy fundusz celowy na finansowanie lub dofinansowanie zadań inwestycyjnych</t>
  </si>
  <si>
    <t>75414</t>
  </si>
  <si>
    <t>Obrona cywilna</t>
  </si>
  <si>
    <t>Opłaty za administrowanie i  czynsze za budynki, lokale i pomieszczenia garażowe</t>
  </si>
  <si>
    <t>zakup usług zdrowotnych</t>
  </si>
  <si>
    <t>60095</t>
  </si>
  <si>
    <t>Niewłaściwe obciążenia lub uznania rachunków bieżących</t>
  </si>
  <si>
    <t>do Informacji  Wójta Gminy Godziesze Wielkie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</si>
</sst>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_-* #,##0.0\ _z_ł_-;\-* #,##0.0\ _z_ł_-;_-* &quot;-&quot;\ _z_ł_-;_-@_-"/>
    <numFmt numFmtId="173" formatCode="_-* #,##0.00\ _z_ł_-;\-* #,##0.00\ _z_ł_-;_-* &quot;-&quot;\ _z_ł_-;_-@_-"/>
    <numFmt numFmtId="174" formatCode="0.0"/>
    <numFmt numFmtId="175" formatCode="0.0%"/>
    <numFmt numFmtId="176" formatCode="_-* #,##0.0\ _z_ł_-;\-* #,##0.0\ _z_ł_-;_-* &quot;-&quot;??\ _z_ł_-;_-@_-"/>
    <numFmt numFmtId="177" formatCode="_-* #,##0.000\ _z_ł_-;\-* #,##0.000\ _z_ł_-;_-* &quot;-&quot;??\ _z_ł_-;_-@_-"/>
  </numFmts>
  <fonts count="49">
    <font>
      <sz val="10"/>
      <name val="Arial CE"/>
      <family val="0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10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3" fontId="10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3" fontId="10" fillId="0" borderId="0" xfId="0" applyNumberFormat="1" applyFont="1" applyBorder="1" applyAlignment="1">
      <alignment/>
    </xf>
    <xf numFmtId="43" fontId="10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3" fontId="9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43" fontId="10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3" fontId="9" fillId="0" borderId="10" xfId="0" applyNumberFormat="1" applyFont="1" applyBorder="1" applyAlignment="1">
      <alignment horizontal="right"/>
    </xf>
    <xf numFmtId="43" fontId="11" fillId="0" borderId="0" xfId="0" applyNumberFormat="1" applyFont="1" applyAlignment="1">
      <alignment/>
    </xf>
    <xf numFmtId="4" fontId="9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3" fontId="10" fillId="0" borderId="10" xfId="0" applyNumberFormat="1" applyFont="1" applyFill="1" applyBorder="1" applyAlignment="1">
      <alignment horizontal="right"/>
    </xf>
    <xf numFmtId="49" fontId="12" fillId="0" borderId="10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vertical="top" wrapText="1"/>
    </xf>
    <xf numFmtId="0" fontId="9" fillId="33" borderId="12" xfId="0" applyFont="1" applyFill="1" applyBorder="1" applyAlignment="1">
      <alignment/>
    </xf>
    <xf numFmtId="10" fontId="10" fillId="0" borderId="10" xfId="71" applyNumberFormat="1" applyFont="1" applyBorder="1" applyAlignment="1">
      <alignment/>
    </xf>
    <xf numFmtId="10" fontId="9" fillId="0" borderId="10" xfId="71" applyNumberFormat="1" applyFont="1" applyBorder="1" applyAlignment="1">
      <alignment/>
    </xf>
    <xf numFmtId="10" fontId="11" fillId="0" borderId="10" xfId="71" applyNumberFormat="1" applyFont="1" applyBorder="1" applyAlignment="1">
      <alignment/>
    </xf>
    <xf numFmtId="10" fontId="12" fillId="0" borderId="10" xfId="71" applyNumberFormat="1" applyFont="1" applyBorder="1" applyAlignment="1">
      <alignment/>
    </xf>
    <xf numFmtId="0" fontId="12" fillId="0" borderId="0" xfId="0" applyFont="1" applyAlignment="1">
      <alignment/>
    </xf>
    <xf numFmtId="10" fontId="11" fillId="34" borderId="10" xfId="71" applyNumberFormat="1" applyFont="1" applyFill="1" applyBorder="1" applyAlignment="1">
      <alignment/>
    </xf>
    <xf numFmtId="10" fontId="10" fillId="34" borderId="10" xfId="71" applyNumberFormat="1" applyFont="1" applyFill="1" applyBorder="1" applyAlignment="1">
      <alignment/>
    </xf>
    <xf numFmtId="10" fontId="9" fillId="34" borderId="10" xfId="71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vertical="top" wrapText="1"/>
    </xf>
    <xf numFmtId="0" fontId="10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vertical="top" wrapText="1"/>
    </xf>
    <xf numFmtId="0" fontId="9" fillId="34" borderId="0" xfId="0" applyFont="1" applyFill="1" applyAlignment="1">
      <alignment/>
    </xf>
    <xf numFmtId="0" fontId="11" fillId="0" borderId="14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/>
    </xf>
    <xf numFmtId="43" fontId="9" fillId="33" borderId="13" xfId="0" applyNumberFormat="1" applyFont="1" applyFill="1" applyBorder="1" applyAlignment="1">
      <alignment horizontal="right"/>
    </xf>
    <xf numFmtId="43" fontId="10" fillId="33" borderId="10" xfId="0" applyNumberFormat="1" applyFont="1" applyFill="1" applyBorder="1" applyAlignment="1">
      <alignment horizontal="right"/>
    </xf>
    <xf numFmtId="43" fontId="11" fillId="0" borderId="10" xfId="0" applyNumberFormat="1" applyFont="1" applyBorder="1" applyAlignment="1">
      <alignment horizontal="right"/>
    </xf>
    <xf numFmtId="43" fontId="11" fillId="0" borderId="10" xfId="0" applyNumberFormat="1" applyFont="1" applyFill="1" applyBorder="1" applyAlignment="1">
      <alignment horizontal="right"/>
    </xf>
    <xf numFmtId="43" fontId="9" fillId="34" borderId="10" xfId="0" applyNumberFormat="1" applyFont="1" applyFill="1" applyBorder="1" applyAlignment="1">
      <alignment horizontal="right"/>
    </xf>
    <xf numFmtId="43" fontId="10" fillId="34" borderId="10" xfId="0" applyNumberFormat="1" applyFont="1" applyFill="1" applyBorder="1" applyAlignment="1">
      <alignment horizontal="right"/>
    </xf>
    <xf numFmtId="43" fontId="10" fillId="0" borderId="0" xfId="0" applyNumberFormat="1" applyFont="1" applyBorder="1" applyAlignment="1">
      <alignment horizontal="right"/>
    </xf>
    <xf numFmtId="43" fontId="10" fillId="0" borderId="0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 horizontal="center" vertical="center" shrinkToFi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49" fontId="11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41" fontId="11" fillId="35" borderId="10" xfId="0" applyNumberFormat="1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vertical="top" wrapText="1"/>
    </xf>
    <xf numFmtId="43" fontId="11" fillId="35" borderId="10" xfId="0" applyNumberFormat="1" applyFont="1" applyFill="1" applyBorder="1" applyAlignment="1">
      <alignment horizontal="right"/>
    </xf>
    <xf numFmtId="10" fontId="11" fillId="35" borderId="10" xfId="71" applyNumberFormat="1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3" fontId="10" fillId="0" borderId="13" xfId="0" applyNumberFormat="1" applyFont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top" wrapText="1"/>
    </xf>
    <xf numFmtId="43" fontId="9" fillId="0" borderId="13" xfId="0" applyNumberFormat="1" applyFont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49" fontId="11" fillId="35" borderId="13" xfId="0" applyNumberFormat="1" applyFont="1" applyFill="1" applyBorder="1" applyAlignment="1">
      <alignment horizontal="center" vertical="center" wrapText="1"/>
    </xf>
    <xf numFmtId="49" fontId="11" fillId="35" borderId="13" xfId="0" applyNumberFormat="1" applyFont="1" applyFill="1" applyBorder="1" applyAlignment="1">
      <alignment vertical="top" wrapText="1"/>
    </xf>
    <xf numFmtId="43" fontId="11" fillId="35" borderId="13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vertical="top" wrapText="1"/>
    </xf>
    <xf numFmtId="43" fontId="11" fillId="34" borderId="10" xfId="0" applyNumberFormat="1" applyFont="1" applyFill="1" applyBorder="1" applyAlignment="1">
      <alignment horizontal="right"/>
    </xf>
    <xf numFmtId="49" fontId="10" fillId="34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/>
    </xf>
    <xf numFmtId="43" fontId="9" fillId="35" borderId="10" xfId="0" applyNumberFormat="1" applyFont="1" applyFill="1" applyBorder="1" applyAlignment="1">
      <alignment horizontal="right"/>
    </xf>
    <xf numFmtId="0" fontId="11" fillId="35" borderId="14" xfId="0" applyFont="1" applyFill="1" applyBorder="1" applyAlignment="1">
      <alignment horizontal="center" vertical="top"/>
    </xf>
    <xf numFmtId="0" fontId="10" fillId="35" borderId="15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top"/>
    </xf>
    <xf numFmtId="0" fontId="11" fillId="35" borderId="17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1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43" fontId="10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wrapText="1"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e" xfId="53"/>
    <cellStyle name="Comma" xfId="54"/>
    <cellStyle name="Comma [0]" xfId="55"/>
    <cellStyle name="Followed Hyperlink_0331longsht" xfId="56"/>
    <cellStyle name="Hiperlacze" xfId="57"/>
    <cellStyle name="Hyperlink_0331ytd_cal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e" xfId="65"/>
    <cellStyle name="Normal - Style1" xfId="66"/>
    <cellStyle name="Normal_02_28" xfId="67"/>
    <cellStyle name="Obliczenia" xfId="68"/>
    <cellStyle name="Odwiedzone hiperlacze" xfId="69"/>
    <cellStyle name="Percent_results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"/>
  <sheetViews>
    <sheetView tabSelected="1" zoomScalePageLayoutView="0" workbookViewId="0" topLeftCell="A1">
      <selection activeCell="E2" sqref="E2:G2"/>
    </sheetView>
  </sheetViews>
  <sheetFormatPr defaultColWidth="9.00390625" defaultRowHeight="12.75"/>
  <cols>
    <col min="1" max="1" width="4.875" style="23" customWidth="1"/>
    <col min="2" max="2" width="6.125" style="26" customWidth="1"/>
    <col min="3" max="3" width="5.625" style="21" customWidth="1"/>
    <col min="4" max="4" width="32.875" style="9" customWidth="1"/>
    <col min="5" max="5" width="15.00390625" style="11" customWidth="1"/>
    <col min="6" max="6" width="15.125" style="36" customWidth="1"/>
    <col min="7" max="7" width="9.375" style="5" customWidth="1"/>
    <col min="8" max="8" width="14.625" style="5" bestFit="1" customWidth="1"/>
    <col min="9" max="9" width="15.375" style="5" bestFit="1" customWidth="1"/>
    <col min="10" max="16384" width="9.125" style="5" customWidth="1"/>
  </cols>
  <sheetData>
    <row r="1" spans="5:7" ht="13.5">
      <c r="E1" s="129" t="s">
        <v>128</v>
      </c>
      <c r="F1" s="130"/>
      <c r="G1" s="125"/>
    </row>
    <row r="2" spans="5:7" ht="13.5" customHeight="1">
      <c r="E2" s="129" t="s">
        <v>239</v>
      </c>
      <c r="F2" s="130"/>
      <c r="G2" s="125"/>
    </row>
    <row r="3" spans="1:7" ht="12.75" customHeight="1">
      <c r="A3" s="16"/>
      <c r="B3" s="24"/>
      <c r="C3" s="16"/>
      <c r="E3" s="131" t="s">
        <v>219</v>
      </c>
      <c r="F3" s="130"/>
      <c r="G3" s="125"/>
    </row>
    <row r="4" spans="1:9" ht="13.5">
      <c r="A4" s="16"/>
      <c r="B4" s="24"/>
      <c r="C4" s="5"/>
      <c r="D4" s="5"/>
      <c r="I4" s="43"/>
    </row>
    <row r="5" spans="1:6" ht="15.75">
      <c r="A5" s="16"/>
      <c r="B5" s="24"/>
      <c r="C5" s="40"/>
      <c r="D5" s="41"/>
      <c r="E5" s="42"/>
      <c r="F5" s="43"/>
    </row>
    <row r="6" spans="1:6" ht="15.75">
      <c r="A6" s="16"/>
      <c r="B6" s="24"/>
      <c r="C6" s="40"/>
      <c r="D6" s="41"/>
      <c r="E6" s="42"/>
      <c r="F6" s="43"/>
    </row>
    <row r="7" spans="1:6" ht="13.5">
      <c r="A7" s="16"/>
      <c r="B7" s="24"/>
      <c r="C7" s="16"/>
      <c r="D7" s="124" t="s">
        <v>139</v>
      </c>
      <c r="E7" s="125"/>
      <c r="F7" s="34"/>
    </row>
    <row r="8" spans="1:6" ht="13.5">
      <c r="A8" s="38"/>
      <c r="B8" s="39"/>
      <c r="C8" s="5"/>
      <c r="D8" s="5"/>
      <c r="E8" s="5"/>
      <c r="F8" s="5"/>
    </row>
    <row r="9" spans="1:7" ht="38.25" customHeight="1">
      <c r="A9" s="121" t="s">
        <v>27</v>
      </c>
      <c r="B9" s="122"/>
      <c r="C9" s="123"/>
      <c r="D9" s="126"/>
      <c r="E9" s="127"/>
      <c r="F9" s="127"/>
      <c r="G9" s="128"/>
    </row>
    <row r="10" spans="1:7" ht="37.5" customHeight="1">
      <c r="A10" s="86" t="s">
        <v>126</v>
      </c>
      <c r="B10" s="86" t="s">
        <v>127</v>
      </c>
      <c r="C10" s="86" t="s">
        <v>158</v>
      </c>
      <c r="D10" s="87" t="s">
        <v>26</v>
      </c>
      <c r="E10" s="88" t="s">
        <v>220</v>
      </c>
      <c r="F10" s="88" t="s">
        <v>207</v>
      </c>
      <c r="G10" s="89" t="s">
        <v>206</v>
      </c>
    </row>
    <row r="11" spans="1:7" s="6" customFormat="1" ht="13.5">
      <c r="A11" s="14">
        <v>1</v>
      </c>
      <c r="B11" s="12">
        <v>2</v>
      </c>
      <c r="C11" s="14">
        <v>3</v>
      </c>
      <c r="D11" s="7">
        <v>4</v>
      </c>
      <c r="E11" s="7">
        <v>5</v>
      </c>
      <c r="F11" s="35">
        <v>6</v>
      </c>
      <c r="G11" s="7">
        <v>7</v>
      </c>
    </row>
    <row r="12" spans="1:7" ht="13.5">
      <c r="A12" s="90" t="s">
        <v>0</v>
      </c>
      <c r="B12" s="91"/>
      <c r="C12" s="92"/>
      <c r="D12" s="93" t="s">
        <v>28</v>
      </c>
      <c r="E12" s="94">
        <v>2017786.09</v>
      </c>
      <c r="F12" s="94">
        <v>345549.17</v>
      </c>
      <c r="G12" s="95">
        <v>0.1713</v>
      </c>
    </row>
    <row r="13" spans="1:7" s="27" customFormat="1" ht="26.25" customHeight="1">
      <c r="A13" s="25"/>
      <c r="B13" s="25" t="s">
        <v>1</v>
      </c>
      <c r="C13" s="12"/>
      <c r="D13" s="3" t="s">
        <v>136</v>
      </c>
      <c r="E13" s="44">
        <v>1758000</v>
      </c>
      <c r="F13" s="28">
        <v>87888.12</v>
      </c>
      <c r="G13" s="59">
        <v>0.05</v>
      </c>
    </row>
    <row r="14" spans="1:7" ht="25.5">
      <c r="A14" s="48"/>
      <c r="B14" s="50"/>
      <c r="C14" s="17">
        <v>6050</v>
      </c>
      <c r="D14" s="1" t="s">
        <v>161</v>
      </c>
      <c r="E14" s="8">
        <v>617000</v>
      </c>
      <c r="F14" s="49">
        <v>37888.12</v>
      </c>
      <c r="G14" s="58">
        <v>0.0614</v>
      </c>
    </row>
    <row r="15" spans="1:7" ht="25.5">
      <c r="A15" s="48"/>
      <c r="B15" s="50"/>
      <c r="C15" s="17">
        <v>6057</v>
      </c>
      <c r="D15" s="1" t="s">
        <v>161</v>
      </c>
      <c r="E15" s="8">
        <v>527331</v>
      </c>
      <c r="F15" s="49">
        <v>42500</v>
      </c>
      <c r="G15" s="58">
        <v>0.0806</v>
      </c>
    </row>
    <row r="16" spans="1:7" ht="25.5">
      <c r="A16" s="48"/>
      <c r="B16" s="50"/>
      <c r="C16" s="17">
        <v>6059</v>
      </c>
      <c r="D16" s="1" t="s">
        <v>161</v>
      </c>
      <c r="E16" s="8">
        <v>613669</v>
      </c>
      <c r="F16" s="49">
        <v>7500</v>
      </c>
      <c r="G16" s="58">
        <v>0.0122</v>
      </c>
    </row>
    <row r="17" spans="1:7" s="27" customFormat="1" ht="18" customHeight="1">
      <c r="A17" s="12"/>
      <c r="B17" s="25" t="s">
        <v>2</v>
      </c>
      <c r="C17" s="12"/>
      <c r="D17" s="3" t="s">
        <v>144</v>
      </c>
      <c r="E17" s="28">
        <v>5000</v>
      </c>
      <c r="F17" s="28">
        <v>2879.5</v>
      </c>
      <c r="G17" s="59">
        <v>0.5759</v>
      </c>
    </row>
    <row r="18" spans="1:7" s="27" customFormat="1" ht="39" customHeight="1">
      <c r="A18" s="17"/>
      <c r="B18" s="48"/>
      <c r="C18" s="17">
        <v>2850</v>
      </c>
      <c r="D18" s="1" t="s">
        <v>30</v>
      </c>
      <c r="E18" s="49">
        <v>5000</v>
      </c>
      <c r="F18" s="49">
        <v>2879.5</v>
      </c>
      <c r="G18" s="58">
        <v>0.5759</v>
      </c>
    </row>
    <row r="19" spans="1:7" s="27" customFormat="1" ht="14.25" customHeight="1">
      <c r="A19" s="12"/>
      <c r="B19" s="13" t="s">
        <v>34</v>
      </c>
      <c r="C19" s="13"/>
      <c r="D19" s="3" t="s">
        <v>35</v>
      </c>
      <c r="E19" s="44">
        <v>254786.09</v>
      </c>
      <c r="F19" s="28">
        <v>254781.55</v>
      </c>
      <c r="G19" s="59">
        <f>F19/E19</f>
        <v>0.9999821811308458</v>
      </c>
    </row>
    <row r="20" spans="1:7" ht="15.75" customHeight="1">
      <c r="A20" s="17"/>
      <c r="B20" s="50"/>
      <c r="C20" s="18">
        <v>4110</v>
      </c>
      <c r="D20" s="1" t="s">
        <v>31</v>
      </c>
      <c r="E20" s="8">
        <v>515.81</v>
      </c>
      <c r="F20" s="49">
        <v>515.7</v>
      </c>
      <c r="G20" s="58">
        <f>$F20/$E20</f>
        <v>0.9997867431806288</v>
      </c>
    </row>
    <row r="21" spans="1:7" ht="15" customHeight="1">
      <c r="A21" s="17"/>
      <c r="B21" s="50"/>
      <c r="C21" s="18">
        <v>4170</v>
      </c>
      <c r="D21" s="1" t="s">
        <v>33</v>
      </c>
      <c r="E21" s="8">
        <v>3000</v>
      </c>
      <c r="F21" s="49">
        <v>3000</v>
      </c>
      <c r="G21" s="58">
        <f>$F21/$E21</f>
        <v>1</v>
      </c>
    </row>
    <row r="22" spans="1:7" ht="13.5" customHeight="1">
      <c r="A22" s="17"/>
      <c r="B22" s="50"/>
      <c r="C22" s="18">
        <v>4210</v>
      </c>
      <c r="D22" s="1" t="s">
        <v>36</v>
      </c>
      <c r="E22" s="8">
        <v>300</v>
      </c>
      <c r="F22" s="49">
        <v>295.57</v>
      </c>
      <c r="G22" s="58">
        <f>$F22/$E22</f>
        <v>0.9852333333333333</v>
      </c>
    </row>
    <row r="23" spans="1:7" ht="18" customHeight="1">
      <c r="A23" s="17"/>
      <c r="B23" s="50"/>
      <c r="C23" s="18">
        <v>4300</v>
      </c>
      <c r="D23" s="1" t="s">
        <v>29</v>
      </c>
      <c r="E23" s="8">
        <v>1180</v>
      </c>
      <c r="F23" s="49">
        <v>1180</v>
      </c>
      <c r="G23" s="58">
        <f>$F23/$E23</f>
        <v>1</v>
      </c>
    </row>
    <row r="24" spans="1:7" ht="12.75">
      <c r="A24" s="17"/>
      <c r="B24" s="50"/>
      <c r="C24" s="18">
        <v>4430</v>
      </c>
      <c r="D24" s="1" t="s">
        <v>37</v>
      </c>
      <c r="E24" s="8">
        <v>249790.28</v>
      </c>
      <c r="F24" s="49">
        <v>249790.28</v>
      </c>
      <c r="G24" s="58">
        <f>$F24/$E24</f>
        <v>1</v>
      </c>
    </row>
    <row r="25" spans="1:7" s="6" customFormat="1" ht="25.5" customHeight="1">
      <c r="A25" s="96">
        <v>400</v>
      </c>
      <c r="B25" s="90"/>
      <c r="C25" s="97"/>
      <c r="D25" s="93" t="s">
        <v>38</v>
      </c>
      <c r="E25" s="94">
        <v>717500</v>
      </c>
      <c r="F25" s="94">
        <v>249212.86</v>
      </c>
      <c r="G25" s="95">
        <f>F25/E25</f>
        <v>0.34733499651567945</v>
      </c>
    </row>
    <row r="26" spans="1:7" s="27" customFormat="1" ht="13.5">
      <c r="A26" s="12"/>
      <c r="B26" s="25" t="s">
        <v>3</v>
      </c>
      <c r="C26" s="12"/>
      <c r="D26" s="3" t="s">
        <v>39</v>
      </c>
      <c r="E26" s="44">
        <v>717500</v>
      </c>
      <c r="F26" s="28">
        <v>249212.86</v>
      </c>
      <c r="G26" s="63">
        <f aca="true" t="shared" si="0" ref="G26:G41">F26/E26</f>
        <v>0.34733499651567945</v>
      </c>
    </row>
    <row r="27" spans="1:7" s="27" customFormat="1" ht="13.5">
      <c r="A27" s="12"/>
      <c r="B27" s="25"/>
      <c r="C27" s="17">
        <v>4110</v>
      </c>
      <c r="D27" s="1" t="s">
        <v>31</v>
      </c>
      <c r="E27" s="8">
        <v>1000</v>
      </c>
      <c r="F27" s="49">
        <v>0</v>
      </c>
      <c r="G27" s="64"/>
    </row>
    <row r="28" spans="1:7" s="27" customFormat="1" ht="13.5">
      <c r="A28" s="12"/>
      <c r="B28" s="25"/>
      <c r="C28" s="17">
        <v>4120</v>
      </c>
      <c r="D28" s="1" t="s">
        <v>32</v>
      </c>
      <c r="E28" s="8">
        <v>500</v>
      </c>
      <c r="F28" s="49">
        <v>0</v>
      </c>
      <c r="G28" s="64"/>
    </row>
    <row r="29" spans="1:7" ht="14.25" customHeight="1">
      <c r="A29" s="17"/>
      <c r="B29" s="48"/>
      <c r="C29" s="17">
        <v>4170</v>
      </c>
      <c r="D29" s="1" t="s">
        <v>33</v>
      </c>
      <c r="E29" s="8">
        <v>7000</v>
      </c>
      <c r="F29" s="49">
        <v>0</v>
      </c>
      <c r="G29" s="64">
        <f t="shared" si="0"/>
        <v>0</v>
      </c>
    </row>
    <row r="30" spans="1:7" ht="16.5" customHeight="1">
      <c r="A30" s="17"/>
      <c r="B30" s="50"/>
      <c r="C30" s="17">
        <v>4210</v>
      </c>
      <c r="D30" s="1" t="s">
        <v>36</v>
      </c>
      <c r="E30" s="8">
        <v>35000</v>
      </c>
      <c r="F30" s="49">
        <v>8994.87</v>
      </c>
      <c r="G30" s="64">
        <f t="shared" si="0"/>
        <v>0.25699628571428573</v>
      </c>
    </row>
    <row r="31" spans="1:7" ht="12.75">
      <c r="A31" s="17"/>
      <c r="B31" s="50"/>
      <c r="C31" s="17">
        <v>4260</v>
      </c>
      <c r="D31" s="1" t="s">
        <v>40</v>
      </c>
      <c r="E31" s="8">
        <v>409450</v>
      </c>
      <c r="F31" s="49">
        <v>138049.19</v>
      </c>
      <c r="G31" s="64">
        <f t="shared" si="0"/>
        <v>0.3371576260837709</v>
      </c>
    </row>
    <row r="32" spans="1:7" ht="12.75">
      <c r="A32" s="17"/>
      <c r="B32" s="50"/>
      <c r="C32" s="17">
        <v>4270</v>
      </c>
      <c r="D32" s="1" t="s">
        <v>48</v>
      </c>
      <c r="E32" s="8">
        <v>40000</v>
      </c>
      <c r="F32" s="49">
        <v>9748.97</v>
      </c>
      <c r="G32" s="64">
        <f t="shared" si="0"/>
        <v>0.24372424999999998</v>
      </c>
    </row>
    <row r="33" spans="1:7" ht="12.75">
      <c r="A33" s="17"/>
      <c r="B33" s="50"/>
      <c r="C33" s="17">
        <v>4300</v>
      </c>
      <c r="D33" s="1" t="s">
        <v>29</v>
      </c>
      <c r="E33" s="8">
        <v>39450</v>
      </c>
      <c r="F33" s="49">
        <v>4134.23</v>
      </c>
      <c r="G33" s="64">
        <f t="shared" si="0"/>
        <v>0.10479670468948034</v>
      </c>
    </row>
    <row r="34" spans="1:7" ht="39.75" customHeight="1">
      <c r="A34" s="17"/>
      <c r="B34" s="50"/>
      <c r="C34" s="17">
        <v>4360</v>
      </c>
      <c r="D34" s="1" t="s">
        <v>181</v>
      </c>
      <c r="E34" s="8">
        <v>3000</v>
      </c>
      <c r="F34" s="49">
        <v>360.6</v>
      </c>
      <c r="G34" s="64">
        <f t="shared" si="0"/>
        <v>0.1202</v>
      </c>
    </row>
    <row r="35" spans="1:7" ht="25.5" customHeight="1">
      <c r="A35" s="17"/>
      <c r="B35" s="50"/>
      <c r="C35" s="17">
        <v>4390</v>
      </c>
      <c r="D35" s="1" t="s">
        <v>160</v>
      </c>
      <c r="E35" s="8">
        <v>20000</v>
      </c>
      <c r="F35" s="49">
        <v>3011.08</v>
      </c>
      <c r="G35" s="64">
        <f t="shared" si="0"/>
        <v>0.150554</v>
      </c>
    </row>
    <row r="36" spans="1:7" ht="12.75">
      <c r="A36" s="17"/>
      <c r="B36" s="50"/>
      <c r="C36" s="19">
        <v>4410</v>
      </c>
      <c r="D36" s="1" t="s">
        <v>41</v>
      </c>
      <c r="E36" s="8">
        <v>8000</v>
      </c>
      <c r="F36" s="49">
        <v>3857.87</v>
      </c>
      <c r="G36" s="64">
        <f t="shared" si="0"/>
        <v>0.48223374999999996</v>
      </c>
    </row>
    <row r="37" spans="1:7" ht="12.75">
      <c r="A37" s="17"/>
      <c r="B37" s="50"/>
      <c r="C37" s="19">
        <v>4430</v>
      </c>
      <c r="D37" s="1" t="s">
        <v>54</v>
      </c>
      <c r="E37" s="8">
        <v>70000</v>
      </c>
      <c r="F37" s="49">
        <v>42546.09</v>
      </c>
      <c r="G37" s="64">
        <f t="shared" si="0"/>
        <v>0.6078012857142857</v>
      </c>
    </row>
    <row r="38" spans="1:7" ht="12.75">
      <c r="A38" s="17"/>
      <c r="B38" s="50"/>
      <c r="C38" s="19">
        <v>4480</v>
      </c>
      <c r="D38" s="1" t="s">
        <v>182</v>
      </c>
      <c r="E38" s="8">
        <v>74000</v>
      </c>
      <c r="F38" s="49">
        <v>36924</v>
      </c>
      <c r="G38" s="64">
        <f t="shared" si="0"/>
        <v>0.498972972972973</v>
      </c>
    </row>
    <row r="39" spans="1:7" ht="25.5">
      <c r="A39" s="17"/>
      <c r="B39" s="50"/>
      <c r="C39" s="19">
        <v>4520</v>
      </c>
      <c r="D39" s="1" t="s">
        <v>221</v>
      </c>
      <c r="E39" s="8">
        <v>1000</v>
      </c>
      <c r="F39" s="49">
        <v>0</v>
      </c>
      <c r="G39" s="64">
        <f>F39/E39</f>
        <v>0</v>
      </c>
    </row>
    <row r="40" spans="1:7" ht="38.25">
      <c r="A40" s="17"/>
      <c r="B40" s="50"/>
      <c r="C40" s="19">
        <v>4600</v>
      </c>
      <c r="D40" s="1" t="s">
        <v>222</v>
      </c>
      <c r="E40" s="8">
        <v>1100</v>
      </c>
      <c r="F40" s="49">
        <v>1100</v>
      </c>
      <c r="G40" s="64">
        <f>F40/E40</f>
        <v>1</v>
      </c>
    </row>
    <row r="41" spans="1:7" ht="25.5">
      <c r="A41" s="17"/>
      <c r="B41" s="50"/>
      <c r="C41" s="19">
        <v>4610</v>
      </c>
      <c r="D41" s="1" t="s">
        <v>223</v>
      </c>
      <c r="E41" s="8">
        <v>8000</v>
      </c>
      <c r="F41" s="49">
        <v>224.84</v>
      </c>
      <c r="G41" s="64">
        <f t="shared" si="0"/>
        <v>0.028105</v>
      </c>
    </row>
    <row r="42" spans="1:7" ht="25.5">
      <c r="A42" s="17"/>
      <c r="B42" s="50"/>
      <c r="C42" s="19">
        <v>4990</v>
      </c>
      <c r="D42" s="1" t="s">
        <v>238</v>
      </c>
      <c r="E42" s="8">
        <v>0</v>
      </c>
      <c r="F42" s="49">
        <v>261.12</v>
      </c>
      <c r="G42" s="64">
        <v>0</v>
      </c>
    </row>
    <row r="43" spans="1:7" ht="13.5">
      <c r="A43" s="96">
        <v>600</v>
      </c>
      <c r="B43" s="91"/>
      <c r="C43" s="96"/>
      <c r="D43" s="93" t="s">
        <v>42</v>
      </c>
      <c r="E43" s="94">
        <v>2529916</v>
      </c>
      <c r="F43" s="94">
        <v>544255.91</v>
      </c>
      <c r="G43" s="95">
        <f aca="true" t="shared" si="1" ref="G43:G62">F43/E43</f>
        <v>0.21512805563504878</v>
      </c>
    </row>
    <row r="44" spans="1:7" s="27" customFormat="1" ht="14.25" customHeight="1">
      <c r="A44" s="12"/>
      <c r="B44" s="25" t="s">
        <v>4</v>
      </c>
      <c r="C44" s="12"/>
      <c r="D44" s="3" t="s">
        <v>43</v>
      </c>
      <c r="E44" s="44">
        <v>142200</v>
      </c>
      <c r="F44" s="28">
        <v>48454.32</v>
      </c>
      <c r="G44" s="64">
        <f t="shared" si="1"/>
        <v>0.3407476793248945</v>
      </c>
    </row>
    <row r="45" spans="1:7" ht="52.5" customHeight="1">
      <c r="A45" s="17"/>
      <c r="B45" s="48"/>
      <c r="C45" s="17">
        <v>2310</v>
      </c>
      <c r="D45" s="1" t="s">
        <v>162</v>
      </c>
      <c r="E45" s="8">
        <v>12200</v>
      </c>
      <c r="F45" s="49">
        <v>6062</v>
      </c>
      <c r="G45" s="64">
        <f t="shared" si="1"/>
        <v>0.49688524590163935</v>
      </c>
    </row>
    <row r="46" spans="1:7" ht="13.5">
      <c r="A46" s="14"/>
      <c r="B46" s="25"/>
      <c r="C46" s="17">
        <v>4300</v>
      </c>
      <c r="D46" s="1" t="s">
        <v>29</v>
      </c>
      <c r="E46" s="8">
        <v>130000</v>
      </c>
      <c r="F46" s="49">
        <v>42392.32</v>
      </c>
      <c r="G46" s="64">
        <f t="shared" si="1"/>
        <v>0.32609476923076924</v>
      </c>
    </row>
    <row r="47" spans="1:7" s="27" customFormat="1" ht="12.75" customHeight="1">
      <c r="A47" s="12"/>
      <c r="B47" s="25" t="s">
        <v>44</v>
      </c>
      <c r="C47" s="12"/>
      <c r="D47" s="3" t="s">
        <v>45</v>
      </c>
      <c r="E47" s="44">
        <v>152250</v>
      </c>
      <c r="F47" s="28">
        <v>28903</v>
      </c>
      <c r="G47" s="59">
        <f t="shared" si="1"/>
        <v>0.1898390804597701</v>
      </c>
    </row>
    <row r="48" spans="1:7" s="27" customFormat="1" ht="26.25" customHeight="1">
      <c r="A48" s="12"/>
      <c r="B48" s="25"/>
      <c r="C48" s="17">
        <v>4520</v>
      </c>
      <c r="D48" s="1" t="s">
        <v>221</v>
      </c>
      <c r="E48" s="8">
        <v>37500</v>
      </c>
      <c r="F48" s="49">
        <v>28903</v>
      </c>
      <c r="G48" s="58">
        <f>F48/E48</f>
        <v>0.7707466666666667</v>
      </c>
    </row>
    <row r="49" spans="1:7" s="27" customFormat="1" ht="27" customHeight="1">
      <c r="A49" s="17"/>
      <c r="B49" s="48"/>
      <c r="C49" s="17">
        <v>6050</v>
      </c>
      <c r="D49" s="1" t="s">
        <v>46</v>
      </c>
      <c r="E49" s="8">
        <v>114750</v>
      </c>
      <c r="F49" s="49">
        <v>0</v>
      </c>
      <c r="G49" s="58">
        <f t="shared" si="1"/>
        <v>0</v>
      </c>
    </row>
    <row r="50" spans="1:7" s="27" customFormat="1" ht="13.5">
      <c r="A50" s="12"/>
      <c r="B50" s="25" t="s">
        <v>5</v>
      </c>
      <c r="C50" s="12"/>
      <c r="D50" s="3" t="s">
        <v>47</v>
      </c>
      <c r="E50" s="44">
        <v>2202466</v>
      </c>
      <c r="F50" s="28">
        <v>439033.11</v>
      </c>
      <c r="G50" s="59">
        <f t="shared" si="1"/>
        <v>0.19933706581622598</v>
      </c>
    </row>
    <row r="51" spans="1:7" ht="15" customHeight="1">
      <c r="A51" s="17"/>
      <c r="B51" s="48"/>
      <c r="C51" s="17">
        <v>4170</v>
      </c>
      <c r="D51" s="1" t="s">
        <v>33</v>
      </c>
      <c r="E51" s="8">
        <v>5000</v>
      </c>
      <c r="F51" s="49">
        <v>0</v>
      </c>
      <c r="G51" s="58">
        <f t="shared" si="1"/>
        <v>0</v>
      </c>
    </row>
    <row r="52" spans="1:7" ht="15.75" customHeight="1">
      <c r="A52" s="17"/>
      <c r="B52" s="48"/>
      <c r="C52" s="17">
        <v>4210</v>
      </c>
      <c r="D52" s="1" t="s">
        <v>36</v>
      </c>
      <c r="E52" s="8">
        <v>50500</v>
      </c>
      <c r="F52" s="49">
        <v>18287.35</v>
      </c>
      <c r="G52" s="58">
        <f t="shared" si="1"/>
        <v>0.3621257425742574</v>
      </c>
    </row>
    <row r="53" spans="1:7" ht="15.75" customHeight="1">
      <c r="A53" s="17"/>
      <c r="B53" s="48"/>
      <c r="C53" s="17">
        <v>4270</v>
      </c>
      <c r="D53" s="1" t="s">
        <v>48</v>
      </c>
      <c r="E53" s="8">
        <v>42097</v>
      </c>
      <c r="F53" s="49">
        <v>30763.63</v>
      </c>
      <c r="G53" s="58">
        <f t="shared" si="1"/>
        <v>0.7307796280019954</v>
      </c>
    </row>
    <row r="54" spans="1:7" ht="12.75">
      <c r="A54" s="17"/>
      <c r="B54" s="48"/>
      <c r="C54" s="17">
        <v>4300</v>
      </c>
      <c r="D54" s="1" t="s">
        <v>29</v>
      </c>
      <c r="E54" s="8">
        <v>110160</v>
      </c>
      <c r="F54" s="49">
        <v>75510.22</v>
      </c>
      <c r="G54" s="58">
        <f t="shared" si="1"/>
        <v>0.6854595134350037</v>
      </c>
    </row>
    <row r="55" spans="1:7" ht="12.75">
      <c r="A55" s="17"/>
      <c r="B55" s="48"/>
      <c r="C55" s="17">
        <v>4430</v>
      </c>
      <c r="D55" s="1" t="s">
        <v>54</v>
      </c>
      <c r="E55" s="8">
        <v>25000</v>
      </c>
      <c r="F55" s="49">
        <v>11521</v>
      </c>
      <c r="G55" s="58">
        <f t="shared" si="1"/>
        <v>0.46084</v>
      </c>
    </row>
    <row r="56" spans="1:7" ht="25.5">
      <c r="A56" s="17"/>
      <c r="B56" s="48"/>
      <c r="C56" s="17">
        <v>4590</v>
      </c>
      <c r="D56" s="1" t="s">
        <v>224</v>
      </c>
      <c r="E56" s="8">
        <v>1000</v>
      </c>
      <c r="F56" s="49">
        <v>260</v>
      </c>
      <c r="G56" s="58">
        <f t="shared" si="1"/>
        <v>0.26</v>
      </c>
    </row>
    <row r="57" spans="1:7" ht="25.5">
      <c r="A57" s="17"/>
      <c r="B57" s="48"/>
      <c r="C57" s="17">
        <v>6050</v>
      </c>
      <c r="D57" s="1" t="s">
        <v>49</v>
      </c>
      <c r="E57" s="8">
        <v>1968709</v>
      </c>
      <c r="F57" s="49">
        <v>302690.91</v>
      </c>
      <c r="G57" s="58">
        <f>F57/E57</f>
        <v>0.1537509657343975</v>
      </c>
    </row>
    <row r="58" spans="1:7" ht="13.5">
      <c r="A58" s="17"/>
      <c r="B58" s="25" t="s">
        <v>237</v>
      </c>
      <c r="C58" s="12"/>
      <c r="D58" s="3" t="s">
        <v>35</v>
      </c>
      <c r="E58" s="44">
        <v>33000</v>
      </c>
      <c r="F58" s="28">
        <v>27865.48</v>
      </c>
      <c r="G58" s="59">
        <f>F58/E58</f>
        <v>0.8444084848484849</v>
      </c>
    </row>
    <row r="59" spans="1:7" ht="12.75">
      <c r="A59" s="17"/>
      <c r="B59" s="48"/>
      <c r="C59" s="17">
        <v>4210</v>
      </c>
      <c r="D59" s="1" t="s">
        <v>36</v>
      </c>
      <c r="E59" s="8">
        <v>17500</v>
      </c>
      <c r="F59" s="49">
        <v>15347</v>
      </c>
      <c r="G59" s="58">
        <f>F59/E59</f>
        <v>0.8769714285714286</v>
      </c>
    </row>
    <row r="60" spans="1:7" ht="12.75">
      <c r="A60" s="17"/>
      <c r="B60" s="48"/>
      <c r="C60" s="17">
        <v>4270</v>
      </c>
      <c r="D60" s="1" t="s">
        <v>48</v>
      </c>
      <c r="E60" s="8">
        <v>11500</v>
      </c>
      <c r="F60" s="49">
        <v>9891.5</v>
      </c>
      <c r="G60" s="58">
        <f>F60/E60</f>
        <v>0.8601304347826086</v>
      </c>
    </row>
    <row r="61" spans="1:7" ht="14.25" customHeight="1">
      <c r="A61" s="17"/>
      <c r="B61" s="48"/>
      <c r="C61" s="17">
        <v>4300</v>
      </c>
      <c r="D61" s="1" t="s">
        <v>29</v>
      </c>
      <c r="E61" s="8">
        <v>4000</v>
      </c>
      <c r="F61" s="49">
        <v>2626.98</v>
      </c>
      <c r="G61" s="58">
        <f t="shared" si="1"/>
        <v>0.656745</v>
      </c>
    </row>
    <row r="62" spans="1:7" ht="24.75" customHeight="1">
      <c r="A62" s="96">
        <v>700</v>
      </c>
      <c r="B62" s="91"/>
      <c r="C62" s="96"/>
      <c r="D62" s="93" t="s">
        <v>51</v>
      </c>
      <c r="E62" s="94">
        <v>101380</v>
      </c>
      <c r="F62" s="94">
        <v>35986.21</v>
      </c>
      <c r="G62" s="95">
        <f t="shared" si="1"/>
        <v>0.3549636022884198</v>
      </c>
    </row>
    <row r="63" spans="1:7" s="27" customFormat="1" ht="27">
      <c r="A63" s="12"/>
      <c r="B63" s="13">
        <v>70005</v>
      </c>
      <c r="C63" s="13"/>
      <c r="D63" s="3" t="s">
        <v>52</v>
      </c>
      <c r="E63" s="77">
        <v>99380</v>
      </c>
      <c r="F63" s="46">
        <v>35986.21</v>
      </c>
      <c r="G63" s="60">
        <f aca="true" t="shared" si="2" ref="G63:G72">F63/E63</f>
        <v>0.3621071644194003</v>
      </c>
    </row>
    <row r="64" spans="1:7" ht="15" customHeight="1">
      <c r="A64" s="17"/>
      <c r="B64" s="15"/>
      <c r="C64" s="15" t="s">
        <v>183</v>
      </c>
      <c r="D64" s="1" t="s">
        <v>33</v>
      </c>
      <c r="E64" s="8">
        <v>2000</v>
      </c>
      <c r="F64" s="49">
        <v>0</v>
      </c>
      <c r="G64" s="58">
        <f t="shared" si="2"/>
        <v>0</v>
      </c>
    </row>
    <row r="65" spans="1:7" ht="15" customHeight="1">
      <c r="A65" s="14"/>
      <c r="B65" s="25"/>
      <c r="C65" s="15">
        <v>4210</v>
      </c>
      <c r="D65" s="1" t="s">
        <v>36</v>
      </c>
      <c r="E65" s="8">
        <v>10000</v>
      </c>
      <c r="F65" s="49">
        <v>1833.62</v>
      </c>
      <c r="G65" s="58">
        <f t="shared" si="2"/>
        <v>0.183362</v>
      </c>
    </row>
    <row r="66" spans="1:7" ht="13.5">
      <c r="A66" s="14"/>
      <c r="B66" s="25"/>
      <c r="C66" s="15">
        <v>4260</v>
      </c>
      <c r="D66" s="1" t="s">
        <v>40</v>
      </c>
      <c r="E66" s="8">
        <v>16000</v>
      </c>
      <c r="F66" s="49">
        <v>1642.67</v>
      </c>
      <c r="G66" s="58">
        <f t="shared" si="2"/>
        <v>0.102666875</v>
      </c>
    </row>
    <row r="67" spans="1:7" ht="13.5">
      <c r="A67" s="14"/>
      <c r="B67" s="25"/>
      <c r="C67" s="15" t="s">
        <v>209</v>
      </c>
      <c r="D67" s="1" t="s">
        <v>48</v>
      </c>
      <c r="E67" s="8">
        <v>24280</v>
      </c>
      <c r="F67" s="49">
        <v>13070.6</v>
      </c>
      <c r="G67" s="58">
        <f t="shared" si="2"/>
        <v>0.53832784184514</v>
      </c>
    </row>
    <row r="68" spans="1:7" ht="13.5">
      <c r="A68" s="14"/>
      <c r="B68" s="25"/>
      <c r="C68" s="15">
        <v>4300</v>
      </c>
      <c r="D68" s="1" t="s">
        <v>53</v>
      </c>
      <c r="E68" s="8">
        <v>17000</v>
      </c>
      <c r="F68" s="49">
        <v>5993.32</v>
      </c>
      <c r="G68" s="58">
        <f t="shared" si="2"/>
        <v>0.3525482352941176</v>
      </c>
    </row>
    <row r="69" spans="1:7" ht="13.5">
      <c r="A69" s="14"/>
      <c r="B69" s="25"/>
      <c r="C69" s="15">
        <v>4430</v>
      </c>
      <c r="D69" s="1" t="s">
        <v>54</v>
      </c>
      <c r="E69" s="8">
        <v>8000</v>
      </c>
      <c r="F69" s="49">
        <v>6960</v>
      </c>
      <c r="G69" s="58">
        <f t="shared" si="2"/>
        <v>0.87</v>
      </c>
    </row>
    <row r="70" spans="1:7" ht="13.5">
      <c r="A70" s="14"/>
      <c r="B70" s="25"/>
      <c r="C70" s="15">
        <v>4480</v>
      </c>
      <c r="D70" s="1" t="s">
        <v>55</v>
      </c>
      <c r="E70" s="8">
        <v>15000</v>
      </c>
      <c r="F70" s="49">
        <v>6246</v>
      </c>
      <c r="G70" s="58">
        <f t="shared" si="2"/>
        <v>0.4164</v>
      </c>
    </row>
    <row r="71" spans="1:7" ht="27" customHeight="1">
      <c r="A71" s="14"/>
      <c r="B71" s="25"/>
      <c r="C71" s="15" t="s">
        <v>184</v>
      </c>
      <c r="D71" s="1" t="s">
        <v>185</v>
      </c>
      <c r="E71" s="8">
        <v>1000</v>
      </c>
      <c r="F71" s="49">
        <v>50</v>
      </c>
      <c r="G71" s="58">
        <f t="shared" si="2"/>
        <v>0.05</v>
      </c>
    </row>
    <row r="72" spans="1:7" ht="16.5" customHeight="1">
      <c r="A72" s="14"/>
      <c r="B72" s="25"/>
      <c r="C72" s="15" t="s">
        <v>225</v>
      </c>
      <c r="D72" s="1" t="s">
        <v>226</v>
      </c>
      <c r="E72" s="8">
        <v>100</v>
      </c>
      <c r="F72" s="49">
        <v>100</v>
      </c>
      <c r="G72" s="58">
        <f t="shared" si="2"/>
        <v>1</v>
      </c>
    </row>
    <row r="73" spans="1:7" ht="27" customHeight="1">
      <c r="A73" s="14"/>
      <c r="B73" s="25"/>
      <c r="C73" s="15" t="s">
        <v>208</v>
      </c>
      <c r="D73" s="1" t="s">
        <v>165</v>
      </c>
      <c r="E73" s="8">
        <v>6000</v>
      </c>
      <c r="F73" s="49">
        <v>90</v>
      </c>
      <c r="G73" s="58">
        <v>0.015</v>
      </c>
    </row>
    <row r="74" spans="1:7" s="27" customFormat="1" ht="13.5">
      <c r="A74" s="12"/>
      <c r="B74" s="25" t="s">
        <v>186</v>
      </c>
      <c r="C74" s="13"/>
      <c r="D74" s="3" t="s">
        <v>35</v>
      </c>
      <c r="E74" s="44">
        <f>E75</f>
        <v>2000</v>
      </c>
      <c r="F74" s="28">
        <v>0</v>
      </c>
      <c r="G74" s="59">
        <f aca="true" t="shared" si="3" ref="G74:G93">F74/E74</f>
        <v>0</v>
      </c>
    </row>
    <row r="75" spans="1:7" ht="13.5" customHeight="1">
      <c r="A75" s="14"/>
      <c r="B75" s="22"/>
      <c r="C75" s="15" t="s">
        <v>50</v>
      </c>
      <c r="D75" s="1" t="s">
        <v>36</v>
      </c>
      <c r="E75" s="8">
        <v>2000</v>
      </c>
      <c r="F75" s="49">
        <v>0</v>
      </c>
      <c r="G75" s="58">
        <f t="shared" si="3"/>
        <v>0</v>
      </c>
    </row>
    <row r="76" spans="1:7" s="6" customFormat="1" ht="12.75">
      <c r="A76" s="98">
        <v>710</v>
      </c>
      <c r="B76" s="98"/>
      <c r="C76" s="98"/>
      <c r="D76" s="93" t="s">
        <v>56</v>
      </c>
      <c r="E76" s="94">
        <v>50000</v>
      </c>
      <c r="F76" s="94">
        <v>12631.25</v>
      </c>
      <c r="G76" s="95">
        <f t="shared" si="3"/>
        <v>0.252625</v>
      </c>
    </row>
    <row r="77" spans="1:7" s="27" customFormat="1" ht="15.75" customHeight="1">
      <c r="A77" s="12"/>
      <c r="B77" s="13">
        <v>71004</v>
      </c>
      <c r="C77" s="13"/>
      <c r="D77" s="3" t="s">
        <v>57</v>
      </c>
      <c r="E77" s="44">
        <v>50000</v>
      </c>
      <c r="F77" s="28">
        <v>12631.25</v>
      </c>
      <c r="G77" s="65">
        <f t="shared" si="3"/>
        <v>0.252625</v>
      </c>
    </row>
    <row r="78" spans="1:7" s="27" customFormat="1" ht="15.75" customHeight="1">
      <c r="A78" s="12"/>
      <c r="B78" s="13"/>
      <c r="C78" s="15" t="s">
        <v>183</v>
      </c>
      <c r="D78" s="1" t="s">
        <v>227</v>
      </c>
      <c r="E78" s="8">
        <v>5000</v>
      </c>
      <c r="F78" s="49">
        <v>1100</v>
      </c>
      <c r="G78" s="64">
        <f>F78/E78</f>
        <v>0.22</v>
      </c>
    </row>
    <row r="79" spans="1:7" ht="13.5">
      <c r="A79" s="14"/>
      <c r="B79" s="25"/>
      <c r="C79" s="15">
        <v>4300</v>
      </c>
      <c r="D79" s="1" t="s">
        <v>29</v>
      </c>
      <c r="E79" s="8">
        <v>45000</v>
      </c>
      <c r="F79" s="49">
        <v>11531.25</v>
      </c>
      <c r="G79" s="64">
        <f t="shared" si="3"/>
        <v>0.25625</v>
      </c>
    </row>
    <row r="80" spans="1:7" ht="13.5">
      <c r="A80" s="96">
        <v>750</v>
      </c>
      <c r="B80" s="91"/>
      <c r="C80" s="96"/>
      <c r="D80" s="93" t="s">
        <v>58</v>
      </c>
      <c r="E80" s="94">
        <v>3443832</v>
      </c>
      <c r="F80" s="94">
        <v>1592952.42</v>
      </c>
      <c r="G80" s="95">
        <f t="shared" si="3"/>
        <v>0.4625523022028949</v>
      </c>
    </row>
    <row r="81" spans="1:7" s="27" customFormat="1" ht="13.5">
      <c r="A81" s="12"/>
      <c r="B81" s="25" t="s">
        <v>6</v>
      </c>
      <c r="C81" s="12"/>
      <c r="D81" s="3" t="s">
        <v>59</v>
      </c>
      <c r="E81" s="44">
        <v>213000</v>
      </c>
      <c r="F81" s="28">
        <v>93674.05</v>
      </c>
      <c r="G81" s="65">
        <f t="shared" si="3"/>
        <v>0.4397842723004695</v>
      </c>
    </row>
    <row r="82" spans="1:7" s="27" customFormat="1" ht="29.25" customHeight="1">
      <c r="A82" s="12"/>
      <c r="B82" s="25"/>
      <c r="C82" s="17">
        <v>3020</v>
      </c>
      <c r="D82" s="1" t="s">
        <v>140</v>
      </c>
      <c r="E82" s="8">
        <v>1000</v>
      </c>
      <c r="F82" s="49">
        <v>0</v>
      </c>
      <c r="G82" s="64">
        <v>0</v>
      </c>
    </row>
    <row r="83" spans="1:7" ht="15" customHeight="1">
      <c r="A83" s="14"/>
      <c r="B83" s="25"/>
      <c r="C83" s="17">
        <v>4010</v>
      </c>
      <c r="D83" s="1" t="s">
        <v>60</v>
      </c>
      <c r="E83" s="8">
        <v>150000</v>
      </c>
      <c r="F83" s="49">
        <v>64620.52</v>
      </c>
      <c r="G83" s="64">
        <f t="shared" si="3"/>
        <v>0.43080346666666663</v>
      </c>
    </row>
    <row r="84" spans="1:7" ht="15" customHeight="1">
      <c r="A84" s="14"/>
      <c r="B84" s="25"/>
      <c r="C84" s="17">
        <v>4040</v>
      </c>
      <c r="D84" s="1" t="s">
        <v>65</v>
      </c>
      <c r="E84" s="8">
        <v>11000</v>
      </c>
      <c r="F84" s="49">
        <v>10291.04</v>
      </c>
      <c r="G84" s="64">
        <f>F84/E84</f>
        <v>0.935549090909091</v>
      </c>
    </row>
    <row r="85" spans="1:7" ht="14.25" customHeight="1">
      <c r="A85" s="14"/>
      <c r="B85" s="25"/>
      <c r="C85" s="17">
        <v>4110</v>
      </c>
      <c r="D85" s="1" t="s">
        <v>31</v>
      </c>
      <c r="E85" s="8">
        <v>29000</v>
      </c>
      <c r="F85" s="49">
        <v>12638.92</v>
      </c>
      <c r="G85" s="64">
        <f t="shared" si="3"/>
        <v>0.4358248275862069</v>
      </c>
    </row>
    <row r="86" spans="1:7" ht="13.5">
      <c r="A86" s="14"/>
      <c r="B86" s="25"/>
      <c r="C86" s="17">
        <v>4120</v>
      </c>
      <c r="D86" s="1" t="s">
        <v>32</v>
      </c>
      <c r="E86" s="8">
        <v>5000</v>
      </c>
      <c r="F86" s="49">
        <v>936.26</v>
      </c>
      <c r="G86" s="64">
        <f t="shared" si="3"/>
        <v>0.187252</v>
      </c>
    </row>
    <row r="87" spans="1:7" ht="13.5">
      <c r="A87" s="14"/>
      <c r="B87" s="25"/>
      <c r="C87" s="17">
        <v>4210</v>
      </c>
      <c r="D87" s="1" t="s">
        <v>36</v>
      </c>
      <c r="E87" s="8">
        <v>5000</v>
      </c>
      <c r="F87" s="49">
        <v>1513.06</v>
      </c>
      <c r="G87" s="64">
        <f t="shared" si="3"/>
        <v>0.302612</v>
      </c>
    </row>
    <row r="88" spans="1:7" ht="13.5">
      <c r="A88" s="14"/>
      <c r="B88" s="25"/>
      <c r="C88" s="17">
        <v>4300</v>
      </c>
      <c r="D88" s="1" t="s">
        <v>53</v>
      </c>
      <c r="E88" s="8">
        <v>12000</v>
      </c>
      <c r="F88" s="49">
        <v>3674.25</v>
      </c>
      <c r="G88" s="64">
        <v>0.3062</v>
      </c>
    </row>
    <row r="89" spans="1:7" s="27" customFormat="1" ht="27">
      <c r="A89" s="12"/>
      <c r="B89" s="25" t="s">
        <v>7</v>
      </c>
      <c r="C89" s="12"/>
      <c r="D89" s="3" t="s">
        <v>61</v>
      </c>
      <c r="E89" s="44">
        <v>125000</v>
      </c>
      <c r="F89" s="28">
        <v>54156.39</v>
      </c>
      <c r="G89" s="59">
        <f t="shared" si="3"/>
        <v>0.43325112</v>
      </c>
    </row>
    <row r="90" spans="1:7" ht="15" customHeight="1">
      <c r="A90" s="14"/>
      <c r="B90" s="25"/>
      <c r="C90" s="17">
        <v>3030</v>
      </c>
      <c r="D90" s="1" t="s">
        <v>62</v>
      </c>
      <c r="E90" s="8">
        <v>103000</v>
      </c>
      <c r="F90" s="49">
        <v>46200</v>
      </c>
      <c r="G90" s="58">
        <f t="shared" si="3"/>
        <v>0.44854368932038835</v>
      </c>
    </row>
    <row r="91" spans="1:7" ht="13.5" customHeight="1">
      <c r="A91" s="14"/>
      <c r="B91" s="25"/>
      <c r="C91" s="17">
        <v>4210</v>
      </c>
      <c r="D91" s="1" t="s">
        <v>36</v>
      </c>
      <c r="E91" s="8">
        <v>10000</v>
      </c>
      <c r="F91" s="49">
        <v>2956.39</v>
      </c>
      <c r="G91" s="58">
        <f t="shared" si="3"/>
        <v>0.295639</v>
      </c>
    </row>
    <row r="92" spans="1:7" ht="13.5">
      <c r="A92" s="14"/>
      <c r="B92" s="25"/>
      <c r="C92" s="17">
        <v>4300</v>
      </c>
      <c r="D92" s="1" t="s">
        <v>29</v>
      </c>
      <c r="E92" s="8">
        <v>12000</v>
      </c>
      <c r="F92" s="49">
        <v>5000</v>
      </c>
      <c r="G92" s="58">
        <f t="shared" si="3"/>
        <v>0.4166666666666667</v>
      </c>
    </row>
    <row r="93" spans="1:7" s="27" customFormat="1" ht="27">
      <c r="A93" s="12"/>
      <c r="B93" s="25" t="s">
        <v>8</v>
      </c>
      <c r="C93" s="12"/>
      <c r="D93" s="3" t="s">
        <v>64</v>
      </c>
      <c r="E93" s="44">
        <v>2933100</v>
      </c>
      <c r="F93" s="28">
        <v>1366122.73</v>
      </c>
      <c r="G93" s="59">
        <f t="shared" si="3"/>
        <v>0.46576070710170125</v>
      </c>
    </row>
    <row r="94" spans="1:7" ht="26.25" customHeight="1">
      <c r="A94" s="14"/>
      <c r="B94" s="25"/>
      <c r="C94" s="17">
        <v>3020</v>
      </c>
      <c r="D94" s="1" t="s">
        <v>140</v>
      </c>
      <c r="E94" s="8">
        <v>15000</v>
      </c>
      <c r="F94" s="49">
        <v>2540.79</v>
      </c>
      <c r="G94" s="58">
        <f aca="true" t="shared" si="4" ref="G94:G115">F94/E94</f>
        <v>0.169386</v>
      </c>
    </row>
    <row r="95" spans="1:7" ht="17.25" customHeight="1">
      <c r="A95" s="14"/>
      <c r="B95" s="25"/>
      <c r="C95" s="17">
        <v>4010</v>
      </c>
      <c r="D95" s="1" t="s">
        <v>60</v>
      </c>
      <c r="E95" s="8">
        <v>1900000</v>
      </c>
      <c r="F95" s="49">
        <v>892383.04</v>
      </c>
      <c r="G95" s="58">
        <f t="shared" si="4"/>
        <v>0.46967528421052634</v>
      </c>
    </row>
    <row r="96" spans="1:7" ht="17.25" customHeight="1">
      <c r="A96" s="14"/>
      <c r="B96" s="25"/>
      <c r="C96" s="17">
        <v>4040</v>
      </c>
      <c r="D96" s="1" t="s">
        <v>65</v>
      </c>
      <c r="E96" s="8">
        <v>133000</v>
      </c>
      <c r="F96" s="49">
        <v>130711.02</v>
      </c>
      <c r="G96" s="58">
        <f t="shared" si="4"/>
        <v>0.9827896240601504</v>
      </c>
    </row>
    <row r="97" spans="1:7" ht="12.75" customHeight="1">
      <c r="A97" s="14"/>
      <c r="B97" s="25"/>
      <c r="C97" s="17">
        <v>4110</v>
      </c>
      <c r="D97" s="1" t="s">
        <v>31</v>
      </c>
      <c r="E97" s="8">
        <v>332000</v>
      </c>
      <c r="F97" s="49">
        <v>165818.48</v>
      </c>
      <c r="G97" s="58">
        <f t="shared" si="4"/>
        <v>0.49945325301204824</v>
      </c>
    </row>
    <row r="98" spans="1:7" ht="13.5">
      <c r="A98" s="14"/>
      <c r="B98" s="25"/>
      <c r="C98" s="17">
        <v>4120</v>
      </c>
      <c r="D98" s="1" t="s">
        <v>32</v>
      </c>
      <c r="E98" s="8">
        <v>48000</v>
      </c>
      <c r="F98" s="49">
        <v>10930.37</v>
      </c>
      <c r="G98" s="58">
        <f t="shared" si="4"/>
        <v>0.22771604166666667</v>
      </c>
    </row>
    <row r="99" spans="1:7" ht="24.75" customHeight="1">
      <c r="A99" s="14"/>
      <c r="B99" s="25"/>
      <c r="C99" s="17">
        <v>4140</v>
      </c>
      <c r="D99" s="1" t="s">
        <v>187</v>
      </c>
      <c r="E99" s="8">
        <v>17000</v>
      </c>
      <c r="F99" s="49">
        <v>0</v>
      </c>
      <c r="G99" s="58">
        <f t="shared" si="4"/>
        <v>0</v>
      </c>
    </row>
    <row r="100" spans="1:7" ht="14.25" customHeight="1">
      <c r="A100" s="14"/>
      <c r="B100" s="25"/>
      <c r="C100" s="17">
        <v>4170</v>
      </c>
      <c r="D100" s="1" t="s">
        <v>33</v>
      </c>
      <c r="E100" s="8">
        <v>20000</v>
      </c>
      <c r="F100" s="49">
        <v>1620</v>
      </c>
      <c r="G100" s="58">
        <f t="shared" si="4"/>
        <v>0.081</v>
      </c>
    </row>
    <row r="101" spans="1:7" ht="16.5" customHeight="1">
      <c r="A101" s="14"/>
      <c r="B101" s="25"/>
      <c r="C101" s="17">
        <v>4210</v>
      </c>
      <c r="D101" s="1" t="s">
        <v>36</v>
      </c>
      <c r="E101" s="8">
        <v>93000</v>
      </c>
      <c r="F101" s="49">
        <v>15163.65</v>
      </c>
      <c r="G101" s="58">
        <f t="shared" si="4"/>
        <v>0.16305</v>
      </c>
    </row>
    <row r="102" spans="1:7" ht="24.75" customHeight="1">
      <c r="A102" s="14"/>
      <c r="B102" s="25"/>
      <c r="C102" s="17">
        <v>4240</v>
      </c>
      <c r="D102" s="1" t="s">
        <v>86</v>
      </c>
      <c r="E102" s="8">
        <v>10000</v>
      </c>
      <c r="F102" s="49">
        <v>3467.31</v>
      </c>
      <c r="G102" s="58">
        <f t="shared" si="4"/>
        <v>0.346731</v>
      </c>
    </row>
    <row r="103" spans="1:7" ht="13.5">
      <c r="A103" s="14"/>
      <c r="B103" s="25"/>
      <c r="C103" s="17">
        <v>4260</v>
      </c>
      <c r="D103" s="1" t="s">
        <v>40</v>
      </c>
      <c r="E103" s="8">
        <v>20000</v>
      </c>
      <c r="F103" s="49">
        <v>143.59</v>
      </c>
      <c r="G103" s="58">
        <f t="shared" si="4"/>
        <v>0.0071795</v>
      </c>
    </row>
    <row r="104" spans="1:7" ht="13.5">
      <c r="A104" s="14"/>
      <c r="B104" s="25"/>
      <c r="C104" s="17">
        <v>4270</v>
      </c>
      <c r="D104" s="1" t="s">
        <v>48</v>
      </c>
      <c r="E104" s="8">
        <v>15000</v>
      </c>
      <c r="F104" s="49">
        <v>2775.34</v>
      </c>
      <c r="G104" s="58">
        <f t="shared" si="4"/>
        <v>0.18502266666666667</v>
      </c>
    </row>
    <row r="105" spans="1:7" ht="13.5">
      <c r="A105" s="14"/>
      <c r="B105" s="25"/>
      <c r="C105" s="17">
        <v>4280</v>
      </c>
      <c r="D105" s="1" t="s">
        <v>163</v>
      </c>
      <c r="E105" s="8">
        <v>4500</v>
      </c>
      <c r="F105" s="49">
        <v>480</v>
      </c>
      <c r="G105" s="58">
        <f t="shared" si="4"/>
        <v>0.10666666666666667</v>
      </c>
    </row>
    <row r="106" spans="1:7" ht="13.5">
      <c r="A106" s="14"/>
      <c r="B106" s="25"/>
      <c r="C106" s="17">
        <v>4300</v>
      </c>
      <c r="D106" s="1" t="s">
        <v>29</v>
      </c>
      <c r="E106" s="8">
        <v>170000</v>
      </c>
      <c r="F106" s="49">
        <v>54612.15</v>
      </c>
      <c r="G106" s="58">
        <f t="shared" si="4"/>
        <v>0.3212479411764706</v>
      </c>
    </row>
    <row r="107" spans="1:7" ht="39.75" customHeight="1">
      <c r="A107" s="14"/>
      <c r="B107" s="25"/>
      <c r="C107" s="17">
        <v>4360</v>
      </c>
      <c r="D107" s="1" t="s">
        <v>159</v>
      </c>
      <c r="E107" s="8">
        <v>7000</v>
      </c>
      <c r="F107" s="49">
        <v>1851.94</v>
      </c>
      <c r="G107" s="58">
        <f t="shared" si="4"/>
        <v>0.26456285714285716</v>
      </c>
    </row>
    <row r="108" spans="1:7" ht="39.75" customHeight="1">
      <c r="A108" s="14"/>
      <c r="B108" s="25"/>
      <c r="C108" s="17">
        <v>4370</v>
      </c>
      <c r="D108" s="1" t="s">
        <v>168</v>
      </c>
      <c r="E108" s="8">
        <v>11000</v>
      </c>
      <c r="F108" s="49">
        <v>3775.68</v>
      </c>
      <c r="G108" s="58">
        <f t="shared" si="4"/>
        <v>0.34324363636363636</v>
      </c>
    </row>
    <row r="109" spans="1:7" ht="13.5">
      <c r="A109" s="14"/>
      <c r="B109" s="25"/>
      <c r="C109" s="17">
        <v>4410</v>
      </c>
      <c r="D109" s="1" t="s">
        <v>67</v>
      </c>
      <c r="E109" s="8">
        <v>30000</v>
      </c>
      <c r="F109" s="49">
        <v>16700.06</v>
      </c>
      <c r="G109" s="58">
        <f t="shared" si="4"/>
        <v>0.5566686666666667</v>
      </c>
    </row>
    <row r="110" spans="1:7" ht="16.5" customHeight="1">
      <c r="A110" s="14"/>
      <c r="B110" s="25"/>
      <c r="C110" s="17">
        <v>4420</v>
      </c>
      <c r="D110" s="1" t="s">
        <v>68</v>
      </c>
      <c r="E110" s="8">
        <v>4000</v>
      </c>
      <c r="F110" s="49">
        <v>1061.23</v>
      </c>
      <c r="G110" s="58">
        <f t="shared" si="4"/>
        <v>0.26530750000000003</v>
      </c>
    </row>
    <row r="111" spans="1:7" ht="13.5">
      <c r="A111" s="14"/>
      <c r="B111" s="25"/>
      <c r="C111" s="17">
        <v>4430</v>
      </c>
      <c r="D111" s="1" t="s">
        <v>69</v>
      </c>
      <c r="E111" s="8">
        <v>20000</v>
      </c>
      <c r="F111" s="49">
        <v>2819</v>
      </c>
      <c r="G111" s="58">
        <f t="shared" si="4"/>
        <v>0.14095</v>
      </c>
    </row>
    <row r="112" spans="1:7" ht="26.25" customHeight="1">
      <c r="A112" s="14"/>
      <c r="B112" s="25"/>
      <c r="C112" s="17">
        <v>4440</v>
      </c>
      <c r="D112" s="1" t="s">
        <v>70</v>
      </c>
      <c r="E112" s="8">
        <v>48100</v>
      </c>
      <c r="F112" s="49">
        <v>36075</v>
      </c>
      <c r="G112" s="58">
        <f t="shared" si="4"/>
        <v>0.75</v>
      </c>
    </row>
    <row r="113" spans="1:7" ht="12.75" customHeight="1">
      <c r="A113" s="14"/>
      <c r="B113" s="25"/>
      <c r="C113" s="17">
        <v>4510</v>
      </c>
      <c r="D113" s="1" t="s">
        <v>214</v>
      </c>
      <c r="E113" s="8">
        <v>1000</v>
      </c>
      <c r="F113" s="49">
        <v>6</v>
      </c>
      <c r="G113" s="58">
        <f t="shared" si="4"/>
        <v>0.006</v>
      </c>
    </row>
    <row r="114" spans="1:7" ht="26.25" customHeight="1">
      <c r="A114" s="14"/>
      <c r="B114" s="25"/>
      <c r="C114" s="17">
        <v>4610</v>
      </c>
      <c r="D114" s="1" t="s">
        <v>165</v>
      </c>
      <c r="E114" s="8">
        <v>5000</v>
      </c>
      <c r="F114" s="49">
        <v>3097.88</v>
      </c>
      <c r="G114" s="58">
        <f t="shared" si="4"/>
        <v>0.619576</v>
      </c>
    </row>
    <row r="115" spans="1:7" ht="26.25" customHeight="1">
      <c r="A115" s="14"/>
      <c r="B115" s="25"/>
      <c r="C115" s="17">
        <v>4700</v>
      </c>
      <c r="D115" s="1" t="s">
        <v>63</v>
      </c>
      <c r="E115" s="8">
        <v>29500</v>
      </c>
      <c r="F115" s="49">
        <v>20090.2</v>
      </c>
      <c r="G115" s="58">
        <f t="shared" si="4"/>
        <v>0.6810237288135593</v>
      </c>
    </row>
    <row r="116" spans="1:7" s="27" customFormat="1" ht="27">
      <c r="A116" s="12"/>
      <c r="B116" s="25" t="s">
        <v>71</v>
      </c>
      <c r="C116" s="12"/>
      <c r="D116" s="3" t="s">
        <v>72</v>
      </c>
      <c r="E116" s="44">
        <v>29732</v>
      </c>
      <c r="F116" s="28">
        <v>10344.25</v>
      </c>
      <c r="G116" s="59">
        <f aca="true" t="shared" si="5" ref="G116:G141">F116/E116</f>
        <v>0.3479163863850397</v>
      </c>
    </row>
    <row r="117" spans="1:7" ht="14.25" customHeight="1">
      <c r="A117" s="17"/>
      <c r="B117" s="48"/>
      <c r="C117" s="17">
        <v>4170</v>
      </c>
      <c r="D117" s="1" t="s">
        <v>33</v>
      </c>
      <c r="E117" s="8">
        <v>2000</v>
      </c>
      <c r="F117" s="49">
        <v>0</v>
      </c>
      <c r="G117" s="58">
        <f t="shared" si="5"/>
        <v>0</v>
      </c>
    </row>
    <row r="118" spans="1:7" ht="15" customHeight="1">
      <c r="A118" s="14"/>
      <c r="B118" s="25"/>
      <c r="C118" s="17">
        <v>4210</v>
      </c>
      <c r="D118" s="1" t="s">
        <v>36</v>
      </c>
      <c r="E118" s="8">
        <v>13300</v>
      </c>
      <c r="F118" s="49">
        <v>856.9</v>
      </c>
      <c r="G118" s="58">
        <f t="shared" si="5"/>
        <v>0.06442857142857143</v>
      </c>
    </row>
    <row r="119" spans="1:7" ht="13.5">
      <c r="A119" s="14"/>
      <c r="B119" s="25"/>
      <c r="C119" s="17">
        <v>4300</v>
      </c>
      <c r="D119" s="1" t="s">
        <v>29</v>
      </c>
      <c r="E119" s="8">
        <v>14432</v>
      </c>
      <c r="F119" s="49">
        <v>9487.35</v>
      </c>
      <c r="G119" s="58">
        <f t="shared" si="5"/>
        <v>0.6573828991130821</v>
      </c>
    </row>
    <row r="120" spans="1:7" s="27" customFormat="1" ht="13.5">
      <c r="A120" s="12"/>
      <c r="B120" s="25" t="s">
        <v>164</v>
      </c>
      <c r="C120" s="12"/>
      <c r="D120" s="3" t="s">
        <v>35</v>
      </c>
      <c r="E120" s="44">
        <v>143000</v>
      </c>
      <c r="F120" s="28">
        <v>68655</v>
      </c>
      <c r="G120" s="59">
        <f t="shared" si="5"/>
        <v>0.4801048951048951</v>
      </c>
    </row>
    <row r="121" spans="1:7" ht="16.5" customHeight="1">
      <c r="A121" s="14"/>
      <c r="B121" s="25"/>
      <c r="C121" s="17">
        <v>3030</v>
      </c>
      <c r="D121" s="1" t="s">
        <v>62</v>
      </c>
      <c r="E121" s="8">
        <v>60000</v>
      </c>
      <c r="F121" s="49">
        <v>30000</v>
      </c>
      <c r="G121" s="58">
        <f t="shared" si="5"/>
        <v>0.5</v>
      </c>
    </row>
    <row r="122" spans="1:7" ht="18" customHeight="1">
      <c r="A122" s="14"/>
      <c r="B122" s="25"/>
      <c r="C122" s="17">
        <v>4100</v>
      </c>
      <c r="D122" s="1" t="s">
        <v>188</v>
      </c>
      <c r="E122" s="8">
        <v>25000</v>
      </c>
      <c r="F122" s="49">
        <v>13106</v>
      </c>
      <c r="G122" s="58">
        <f t="shared" si="5"/>
        <v>0.52424</v>
      </c>
    </row>
    <row r="123" spans="1:7" ht="18" customHeight="1">
      <c r="A123" s="14"/>
      <c r="B123" s="25"/>
      <c r="C123" s="17">
        <v>4210</v>
      </c>
      <c r="D123" s="1" t="s">
        <v>36</v>
      </c>
      <c r="E123" s="8">
        <v>4000</v>
      </c>
      <c r="F123" s="49">
        <v>3625</v>
      </c>
      <c r="G123" s="58">
        <f t="shared" si="5"/>
        <v>0.90625</v>
      </c>
    </row>
    <row r="124" spans="1:7" ht="18" customHeight="1">
      <c r="A124" s="14"/>
      <c r="B124" s="25"/>
      <c r="C124" s="17">
        <v>4300</v>
      </c>
      <c r="D124" s="1" t="s">
        <v>29</v>
      </c>
      <c r="E124" s="8">
        <v>1000</v>
      </c>
      <c r="F124" s="49">
        <v>0</v>
      </c>
      <c r="G124" s="58">
        <f t="shared" si="5"/>
        <v>0</v>
      </c>
    </row>
    <row r="125" spans="1:7" ht="13.5">
      <c r="A125" s="14"/>
      <c r="B125" s="25"/>
      <c r="C125" s="17">
        <v>4430</v>
      </c>
      <c r="D125" s="1" t="s">
        <v>54</v>
      </c>
      <c r="E125" s="8">
        <v>53000</v>
      </c>
      <c r="F125" s="49">
        <v>21924</v>
      </c>
      <c r="G125" s="58">
        <f t="shared" si="5"/>
        <v>0.41366037735849054</v>
      </c>
    </row>
    <row r="126" spans="1:7" ht="38.25" customHeight="1">
      <c r="A126" s="96">
        <v>751</v>
      </c>
      <c r="B126" s="91"/>
      <c r="C126" s="96"/>
      <c r="D126" s="93" t="s">
        <v>74</v>
      </c>
      <c r="E126" s="94">
        <v>24699</v>
      </c>
      <c r="F126" s="94">
        <v>23548.83</v>
      </c>
      <c r="G126" s="95">
        <f t="shared" si="5"/>
        <v>0.9534325276326977</v>
      </c>
    </row>
    <row r="127" spans="1:7" s="27" customFormat="1" ht="27.75" customHeight="1">
      <c r="A127" s="12"/>
      <c r="B127" s="25" t="s">
        <v>9</v>
      </c>
      <c r="C127" s="12"/>
      <c r="D127" s="3" t="s">
        <v>75</v>
      </c>
      <c r="E127" s="44">
        <v>1530</v>
      </c>
      <c r="F127" s="28">
        <v>384</v>
      </c>
      <c r="G127" s="65">
        <f t="shared" si="5"/>
        <v>0.25098039215686274</v>
      </c>
    </row>
    <row r="128" spans="1:7" s="27" customFormat="1" ht="14.25" customHeight="1">
      <c r="A128" s="12"/>
      <c r="B128" s="25"/>
      <c r="C128" s="17">
        <v>4300</v>
      </c>
      <c r="D128" s="1" t="s">
        <v>29</v>
      </c>
      <c r="E128" s="8">
        <v>1530</v>
      </c>
      <c r="F128" s="49">
        <v>384</v>
      </c>
      <c r="G128" s="64">
        <f aca="true" t="shared" si="6" ref="G128:G137">F128/E128</f>
        <v>0.25098039215686274</v>
      </c>
    </row>
    <row r="129" spans="1:7" s="27" customFormat="1" ht="17.25" customHeight="1">
      <c r="A129" s="12"/>
      <c r="B129" s="25" t="s">
        <v>228</v>
      </c>
      <c r="C129" s="12"/>
      <c r="D129" s="3" t="s">
        <v>229</v>
      </c>
      <c r="E129" s="44">
        <v>23169</v>
      </c>
      <c r="F129" s="28">
        <v>23164.93</v>
      </c>
      <c r="G129" s="65">
        <f t="shared" si="6"/>
        <v>0.9998243342397168</v>
      </c>
    </row>
    <row r="130" spans="1:7" s="27" customFormat="1" ht="15" customHeight="1">
      <c r="A130" s="12"/>
      <c r="B130" s="25"/>
      <c r="C130" s="17">
        <v>3030</v>
      </c>
      <c r="D130" s="1" t="s">
        <v>62</v>
      </c>
      <c r="E130" s="8">
        <v>11480</v>
      </c>
      <c r="F130" s="49">
        <v>11480</v>
      </c>
      <c r="G130" s="64">
        <f t="shared" si="6"/>
        <v>1</v>
      </c>
    </row>
    <row r="131" spans="1:7" s="27" customFormat="1" ht="15.75" customHeight="1">
      <c r="A131" s="12"/>
      <c r="B131" s="25"/>
      <c r="C131" s="17">
        <v>4010</v>
      </c>
      <c r="D131" s="1" t="s">
        <v>60</v>
      </c>
      <c r="E131" s="8">
        <v>2670</v>
      </c>
      <c r="F131" s="49">
        <v>2670</v>
      </c>
      <c r="G131" s="64">
        <f>F131/E131</f>
        <v>1</v>
      </c>
    </row>
    <row r="132" spans="1:7" s="27" customFormat="1" ht="12.75" customHeight="1">
      <c r="A132" s="12"/>
      <c r="B132" s="25"/>
      <c r="C132" s="17">
        <v>4110</v>
      </c>
      <c r="D132" s="1" t="s">
        <v>31</v>
      </c>
      <c r="E132" s="8">
        <v>466</v>
      </c>
      <c r="F132" s="49">
        <v>464.97</v>
      </c>
      <c r="G132" s="64">
        <f>F132/E132</f>
        <v>0.9977896995708155</v>
      </c>
    </row>
    <row r="133" spans="1:7" s="27" customFormat="1" ht="13.5" customHeight="1">
      <c r="A133" s="12"/>
      <c r="B133" s="25"/>
      <c r="C133" s="17">
        <v>4120</v>
      </c>
      <c r="D133" s="1" t="s">
        <v>32</v>
      </c>
      <c r="E133" s="8">
        <v>27</v>
      </c>
      <c r="F133" s="49">
        <v>26.7</v>
      </c>
      <c r="G133" s="64">
        <f>F133/E133</f>
        <v>0.9888888888888888</v>
      </c>
    </row>
    <row r="134" spans="1:7" s="27" customFormat="1" ht="12.75" customHeight="1">
      <c r="A134" s="12"/>
      <c r="B134" s="25"/>
      <c r="C134" s="17">
        <v>4170</v>
      </c>
      <c r="D134" s="1" t="s">
        <v>33</v>
      </c>
      <c r="E134" s="8">
        <v>1760</v>
      </c>
      <c r="F134" s="49">
        <v>1760</v>
      </c>
      <c r="G134" s="64">
        <f>F134/E134</f>
        <v>1</v>
      </c>
    </row>
    <row r="135" spans="1:7" s="27" customFormat="1" ht="12" customHeight="1">
      <c r="A135" s="12"/>
      <c r="B135" s="25"/>
      <c r="C135" s="17">
        <v>4210</v>
      </c>
      <c r="D135" s="1" t="s">
        <v>36</v>
      </c>
      <c r="E135" s="8">
        <v>4901</v>
      </c>
      <c r="F135" s="49">
        <v>4901</v>
      </c>
      <c r="G135" s="64">
        <f>F135/E135</f>
        <v>1</v>
      </c>
    </row>
    <row r="136" spans="1:7" s="27" customFormat="1" ht="12" customHeight="1">
      <c r="A136" s="12"/>
      <c r="B136" s="25"/>
      <c r="C136" s="17">
        <v>4300</v>
      </c>
      <c r="D136" s="1" t="s">
        <v>29</v>
      </c>
      <c r="E136" s="8">
        <v>1410</v>
      </c>
      <c r="F136" s="49">
        <v>1407.26</v>
      </c>
      <c r="G136" s="64">
        <f t="shared" si="6"/>
        <v>0.9980567375886524</v>
      </c>
    </row>
    <row r="137" spans="1:7" s="27" customFormat="1" ht="39" customHeight="1">
      <c r="A137" s="12"/>
      <c r="B137" s="25"/>
      <c r="C137" s="17">
        <v>4360</v>
      </c>
      <c r="D137" s="1" t="s">
        <v>159</v>
      </c>
      <c r="E137" s="8">
        <v>155</v>
      </c>
      <c r="F137" s="49">
        <v>155</v>
      </c>
      <c r="G137" s="64">
        <f t="shared" si="6"/>
        <v>1</v>
      </c>
    </row>
    <row r="138" spans="1:7" ht="13.5">
      <c r="A138" s="14"/>
      <c r="B138" s="25"/>
      <c r="C138" s="17">
        <v>4410</v>
      </c>
      <c r="D138" s="1" t="s">
        <v>67</v>
      </c>
      <c r="E138" s="8">
        <v>300</v>
      </c>
      <c r="F138" s="49">
        <v>300</v>
      </c>
      <c r="G138" s="64">
        <f t="shared" si="5"/>
        <v>1</v>
      </c>
    </row>
    <row r="139" spans="1:7" ht="25.5">
      <c r="A139" s="96">
        <v>754</v>
      </c>
      <c r="B139" s="91"/>
      <c r="C139" s="96"/>
      <c r="D139" s="93" t="s">
        <v>76</v>
      </c>
      <c r="E139" s="94">
        <v>239200</v>
      </c>
      <c r="F139" s="94">
        <v>55781.58</v>
      </c>
      <c r="G139" s="95">
        <f t="shared" si="5"/>
        <v>0.23320058528428095</v>
      </c>
    </row>
    <row r="140" spans="1:7" ht="13.5">
      <c r="A140" s="112"/>
      <c r="B140" s="25" t="s">
        <v>230</v>
      </c>
      <c r="C140" s="12"/>
      <c r="D140" s="3" t="s">
        <v>231</v>
      </c>
      <c r="E140" s="44">
        <v>12000</v>
      </c>
      <c r="F140" s="28">
        <v>0</v>
      </c>
      <c r="G140" s="64">
        <f t="shared" si="5"/>
        <v>0</v>
      </c>
    </row>
    <row r="141" spans="1:7" ht="38.25">
      <c r="A141" s="112"/>
      <c r="B141" s="66"/>
      <c r="C141" s="17">
        <v>6170</v>
      </c>
      <c r="D141" s="4" t="s">
        <v>232</v>
      </c>
      <c r="E141" s="8">
        <v>12000</v>
      </c>
      <c r="F141" s="49">
        <v>0</v>
      </c>
      <c r="G141" s="64">
        <f t="shared" si="5"/>
        <v>0</v>
      </c>
    </row>
    <row r="142" spans="1:7" s="27" customFormat="1" ht="13.5">
      <c r="A142" s="12"/>
      <c r="B142" s="25" t="s">
        <v>10</v>
      </c>
      <c r="C142" s="12"/>
      <c r="D142" s="3" t="s">
        <v>177</v>
      </c>
      <c r="E142" s="44">
        <v>226700</v>
      </c>
      <c r="F142" s="28">
        <v>55281.58</v>
      </c>
      <c r="G142" s="64">
        <f aca="true" t="shared" si="7" ref="G142:G150">F142/E142</f>
        <v>0.2438534627260697</v>
      </c>
    </row>
    <row r="143" spans="1:7" s="27" customFormat="1" ht="38.25" customHeight="1">
      <c r="A143" s="12"/>
      <c r="B143" s="25"/>
      <c r="C143" s="17">
        <v>2820</v>
      </c>
      <c r="D143" s="4" t="s">
        <v>129</v>
      </c>
      <c r="E143" s="8">
        <v>58000</v>
      </c>
      <c r="F143" s="49">
        <v>21000</v>
      </c>
      <c r="G143" s="64">
        <f t="shared" si="7"/>
        <v>0.3620689655172414</v>
      </c>
    </row>
    <row r="144" spans="1:7" s="27" customFormat="1" ht="15.75" customHeight="1">
      <c r="A144" s="12"/>
      <c r="B144" s="25"/>
      <c r="C144" s="17">
        <v>3030</v>
      </c>
      <c r="D144" s="4" t="s">
        <v>62</v>
      </c>
      <c r="E144" s="8">
        <v>5000</v>
      </c>
      <c r="F144" s="49">
        <v>0</v>
      </c>
      <c r="G144" s="64">
        <f t="shared" si="7"/>
        <v>0</v>
      </c>
    </row>
    <row r="145" spans="1:7" ht="15.75" customHeight="1">
      <c r="A145" s="14"/>
      <c r="B145" s="25"/>
      <c r="C145" s="17">
        <v>4210</v>
      </c>
      <c r="D145" s="1" t="s">
        <v>36</v>
      </c>
      <c r="E145" s="8">
        <v>33000</v>
      </c>
      <c r="F145" s="49">
        <v>5081.28</v>
      </c>
      <c r="G145" s="64">
        <f t="shared" si="7"/>
        <v>0.15397818181818182</v>
      </c>
    </row>
    <row r="146" spans="1:7" ht="13.5">
      <c r="A146" s="14"/>
      <c r="B146" s="25"/>
      <c r="C146" s="17">
        <v>4260</v>
      </c>
      <c r="D146" s="1" t="s">
        <v>40</v>
      </c>
      <c r="E146" s="8">
        <v>20000</v>
      </c>
      <c r="F146" s="49">
        <v>1882.08</v>
      </c>
      <c r="G146" s="64">
        <f t="shared" si="7"/>
        <v>0.094104</v>
      </c>
    </row>
    <row r="147" spans="1:7" ht="13.5">
      <c r="A147" s="14"/>
      <c r="B147" s="25"/>
      <c r="C147" s="17">
        <v>4270</v>
      </c>
      <c r="D147" s="1" t="s">
        <v>48</v>
      </c>
      <c r="E147" s="8">
        <v>5000</v>
      </c>
      <c r="F147" s="49">
        <v>2812.05</v>
      </c>
      <c r="G147" s="58">
        <f t="shared" si="7"/>
        <v>0.5624100000000001</v>
      </c>
    </row>
    <row r="148" spans="1:7" ht="13.5">
      <c r="A148" s="14"/>
      <c r="B148" s="25"/>
      <c r="C148" s="17">
        <v>4300</v>
      </c>
      <c r="D148" s="1" t="s">
        <v>29</v>
      </c>
      <c r="E148" s="8">
        <v>15000</v>
      </c>
      <c r="F148" s="49">
        <v>5828.52</v>
      </c>
      <c r="G148" s="64">
        <f t="shared" si="7"/>
        <v>0.388568</v>
      </c>
    </row>
    <row r="149" spans="1:7" ht="39.75" customHeight="1">
      <c r="A149" s="14"/>
      <c r="B149" s="25"/>
      <c r="C149" s="17">
        <v>4370</v>
      </c>
      <c r="D149" s="1" t="s">
        <v>168</v>
      </c>
      <c r="E149" s="8">
        <v>1200</v>
      </c>
      <c r="F149" s="49">
        <v>314.65</v>
      </c>
      <c r="G149" s="64">
        <f t="shared" si="7"/>
        <v>0.2622083333333333</v>
      </c>
    </row>
    <row r="150" spans="1:7" ht="13.5">
      <c r="A150" s="14"/>
      <c r="B150" s="25"/>
      <c r="C150" s="17">
        <v>4430</v>
      </c>
      <c r="D150" s="1" t="s">
        <v>54</v>
      </c>
      <c r="E150" s="8">
        <v>22500</v>
      </c>
      <c r="F150" s="49">
        <v>14673</v>
      </c>
      <c r="G150" s="64">
        <f t="shared" si="7"/>
        <v>0.6521333333333333</v>
      </c>
    </row>
    <row r="151" spans="1:7" ht="25.5">
      <c r="A151" s="14"/>
      <c r="B151" s="25"/>
      <c r="C151" s="17">
        <v>6050</v>
      </c>
      <c r="D151" s="1" t="s">
        <v>49</v>
      </c>
      <c r="E151" s="8">
        <v>67000</v>
      </c>
      <c r="F151" s="49">
        <v>3690</v>
      </c>
      <c r="G151" s="64">
        <f>F151/E151</f>
        <v>0.05507462686567164</v>
      </c>
    </row>
    <row r="152" spans="1:7" ht="13.5">
      <c r="A152" s="101"/>
      <c r="B152" s="25" t="s">
        <v>233</v>
      </c>
      <c r="C152" s="105"/>
      <c r="D152" s="106" t="s">
        <v>234</v>
      </c>
      <c r="E152" s="107">
        <v>500</v>
      </c>
      <c r="F152" s="108">
        <v>500</v>
      </c>
      <c r="G152" s="65">
        <f>F152/E152</f>
        <v>1</v>
      </c>
    </row>
    <row r="153" spans="1:7" ht="25.5">
      <c r="A153" s="101"/>
      <c r="B153" s="25"/>
      <c r="C153" s="102">
        <v>4700</v>
      </c>
      <c r="D153" s="1" t="s">
        <v>63</v>
      </c>
      <c r="E153" s="103">
        <v>500</v>
      </c>
      <c r="F153" s="104">
        <v>500</v>
      </c>
      <c r="G153" s="64">
        <f>F153/E153</f>
        <v>1</v>
      </c>
    </row>
    <row r="154" spans="1:7" ht="16.5" customHeight="1">
      <c r="A154" s="109" t="s">
        <v>145</v>
      </c>
      <c r="B154" s="116"/>
      <c r="C154" s="109"/>
      <c r="D154" s="110" t="s">
        <v>146</v>
      </c>
      <c r="E154" s="111">
        <v>209156</v>
      </c>
      <c r="F154" s="111">
        <v>57510.01</v>
      </c>
      <c r="G154" s="95">
        <f aca="true" t="shared" si="8" ref="G154:G163">F154/E154</f>
        <v>0.27496227696073744</v>
      </c>
    </row>
    <row r="155" spans="1:7" s="57" customFormat="1" ht="39" customHeight="1">
      <c r="A155" s="52"/>
      <c r="B155" s="57">
        <v>75702</v>
      </c>
      <c r="C155" s="52"/>
      <c r="D155" s="53" t="s">
        <v>167</v>
      </c>
      <c r="E155" s="78">
        <f>E156</f>
        <v>170000</v>
      </c>
      <c r="F155" s="78">
        <v>57510.01</v>
      </c>
      <c r="G155" s="65">
        <f t="shared" si="8"/>
        <v>0.33829417647058824</v>
      </c>
    </row>
    <row r="156" spans="1:7" s="51" customFormat="1" ht="51" customHeight="1">
      <c r="A156" s="55"/>
      <c r="B156" s="54"/>
      <c r="C156" s="55" t="s">
        <v>166</v>
      </c>
      <c r="D156" s="56" t="s">
        <v>176</v>
      </c>
      <c r="E156" s="79">
        <v>170000</v>
      </c>
      <c r="F156" s="79">
        <v>57510.01</v>
      </c>
      <c r="G156" s="64">
        <f t="shared" si="8"/>
        <v>0.33829417647058824</v>
      </c>
    </row>
    <row r="157" spans="1:7" s="27" customFormat="1" ht="42" customHeight="1">
      <c r="A157" s="12"/>
      <c r="B157" s="13" t="s">
        <v>147</v>
      </c>
      <c r="C157" s="13"/>
      <c r="D157" s="3" t="s">
        <v>148</v>
      </c>
      <c r="E157" s="44">
        <f>E158</f>
        <v>39156</v>
      </c>
      <c r="F157" s="28">
        <v>0</v>
      </c>
      <c r="G157" s="59">
        <f t="shared" si="8"/>
        <v>0</v>
      </c>
    </row>
    <row r="158" spans="1:7" ht="13.5">
      <c r="A158" s="14"/>
      <c r="B158" s="13"/>
      <c r="C158" s="15" t="s">
        <v>149</v>
      </c>
      <c r="D158" s="1" t="s">
        <v>189</v>
      </c>
      <c r="E158" s="8">
        <v>39156</v>
      </c>
      <c r="F158" s="49">
        <v>0</v>
      </c>
      <c r="G158" s="58">
        <f t="shared" si="8"/>
        <v>0</v>
      </c>
    </row>
    <row r="159" spans="1:7" s="6" customFormat="1" ht="13.5">
      <c r="A159" s="96">
        <v>758</v>
      </c>
      <c r="B159" s="91"/>
      <c r="C159" s="96"/>
      <c r="D159" s="93" t="s">
        <v>77</v>
      </c>
      <c r="E159" s="94">
        <v>200182.65</v>
      </c>
      <c r="F159" s="94">
        <f>F160+F161</f>
        <v>0</v>
      </c>
      <c r="G159" s="95">
        <f t="shared" si="8"/>
        <v>0</v>
      </c>
    </row>
    <row r="160" spans="1:7" s="27" customFormat="1" ht="13.5">
      <c r="A160" s="12"/>
      <c r="B160" s="25" t="s">
        <v>78</v>
      </c>
      <c r="C160" s="12"/>
      <c r="D160" s="29" t="s">
        <v>79</v>
      </c>
      <c r="E160" s="44">
        <v>200182.65</v>
      </c>
      <c r="F160" s="28">
        <f>F161</f>
        <v>0</v>
      </c>
      <c r="G160" s="65">
        <f t="shared" si="8"/>
        <v>0</v>
      </c>
    </row>
    <row r="161" spans="1:9" ht="13.5">
      <c r="A161" s="14"/>
      <c r="B161" s="25"/>
      <c r="C161" s="17">
        <v>4810</v>
      </c>
      <c r="D161" s="1" t="s">
        <v>80</v>
      </c>
      <c r="E161" s="8">
        <v>176182.65</v>
      </c>
      <c r="F161" s="49">
        <v>0</v>
      </c>
      <c r="G161" s="64">
        <f t="shared" si="8"/>
        <v>0</v>
      </c>
      <c r="H161" s="32"/>
      <c r="I161" s="32"/>
    </row>
    <row r="162" spans="1:9" ht="25.5">
      <c r="A162" s="14"/>
      <c r="B162" s="25"/>
      <c r="C162" s="17">
        <v>6800</v>
      </c>
      <c r="D162" s="1" t="s">
        <v>190</v>
      </c>
      <c r="E162" s="8">
        <v>24000</v>
      </c>
      <c r="F162" s="49">
        <v>0</v>
      </c>
      <c r="G162" s="64">
        <f t="shared" si="8"/>
        <v>0</v>
      </c>
      <c r="H162" s="32"/>
      <c r="I162" s="32"/>
    </row>
    <row r="163" spans="1:9" ht="13.5">
      <c r="A163" s="96">
        <v>801</v>
      </c>
      <c r="B163" s="91"/>
      <c r="C163" s="96"/>
      <c r="D163" s="93" t="s">
        <v>81</v>
      </c>
      <c r="E163" s="94">
        <v>10814223</v>
      </c>
      <c r="F163" s="94">
        <v>5511787.07</v>
      </c>
      <c r="G163" s="95">
        <f t="shared" si="8"/>
        <v>0.5096794351290889</v>
      </c>
      <c r="H163" s="10"/>
      <c r="I163" s="32"/>
    </row>
    <row r="164" spans="1:9" ht="13.5">
      <c r="A164" s="14"/>
      <c r="B164" s="25" t="s">
        <v>11</v>
      </c>
      <c r="C164" s="17"/>
      <c r="D164" s="3" t="s">
        <v>82</v>
      </c>
      <c r="E164" s="44">
        <v>5673375</v>
      </c>
      <c r="F164" s="28">
        <v>2944302.41</v>
      </c>
      <c r="G164" s="65">
        <f aca="true" t="shared" si="9" ref="G164:G185">F164/E164</f>
        <v>0.5189684112190716</v>
      </c>
      <c r="H164" s="10"/>
      <c r="I164" s="32"/>
    </row>
    <row r="165" spans="1:9" ht="28.5" customHeight="1">
      <c r="A165" s="14"/>
      <c r="B165" s="25"/>
      <c r="C165" s="17">
        <v>3020</v>
      </c>
      <c r="D165" s="1" t="s">
        <v>140</v>
      </c>
      <c r="E165" s="8">
        <v>241660</v>
      </c>
      <c r="F165" s="49">
        <v>102740.08</v>
      </c>
      <c r="G165" s="64">
        <f t="shared" si="9"/>
        <v>0.4251430936025821</v>
      </c>
      <c r="H165" s="10"/>
      <c r="I165" s="32"/>
    </row>
    <row r="166" spans="1:9" ht="13.5">
      <c r="A166" s="14"/>
      <c r="B166" s="25"/>
      <c r="C166" s="17">
        <v>3240</v>
      </c>
      <c r="D166" s="1" t="s">
        <v>116</v>
      </c>
      <c r="E166" s="8">
        <v>11600</v>
      </c>
      <c r="F166" s="49">
        <v>9350</v>
      </c>
      <c r="G166" s="64">
        <f t="shared" si="9"/>
        <v>0.8060344827586207</v>
      </c>
      <c r="H166" s="10"/>
      <c r="I166" s="32"/>
    </row>
    <row r="167" spans="1:9" ht="15.75" customHeight="1">
      <c r="A167" s="14"/>
      <c r="B167" s="25"/>
      <c r="C167" s="17">
        <v>4010</v>
      </c>
      <c r="D167" s="1" t="s">
        <v>83</v>
      </c>
      <c r="E167" s="8">
        <v>3616995</v>
      </c>
      <c r="F167" s="49">
        <v>1747748.25</v>
      </c>
      <c r="G167" s="64">
        <f t="shared" si="9"/>
        <v>0.48320449710325836</v>
      </c>
      <c r="H167" s="10"/>
      <c r="I167" s="32"/>
    </row>
    <row r="168" spans="1:9" ht="15.75" customHeight="1">
      <c r="A168" s="14"/>
      <c r="B168" s="25"/>
      <c r="C168" s="17">
        <v>4040</v>
      </c>
      <c r="D168" s="1" t="s">
        <v>73</v>
      </c>
      <c r="E168" s="8">
        <v>296790</v>
      </c>
      <c r="F168" s="49">
        <v>282246.79</v>
      </c>
      <c r="G168" s="64">
        <f t="shared" si="9"/>
        <v>0.9509983153071194</v>
      </c>
      <c r="H168" s="10"/>
      <c r="I168" s="32"/>
    </row>
    <row r="169" spans="1:9" ht="15" customHeight="1">
      <c r="A169" s="14"/>
      <c r="B169" s="25"/>
      <c r="C169" s="17">
        <v>4110</v>
      </c>
      <c r="D169" s="1" t="s">
        <v>84</v>
      </c>
      <c r="E169" s="8">
        <v>691800</v>
      </c>
      <c r="F169" s="49">
        <v>360135.92</v>
      </c>
      <c r="G169" s="64">
        <f t="shared" si="9"/>
        <v>0.520578086152067</v>
      </c>
      <c r="H169" s="10"/>
      <c r="I169" s="32"/>
    </row>
    <row r="170" spans="1:9" ht="13.5">
      <c r="A170" s="14"/>
      <c r="B170" s="25"/>
      <c r="C170" s="17">
        <v>4120</v>
      </c>
      <c r="D170" s="1" t="s">
        <v>32</v>
      </c>
      <c r="E170" s="8">
        <v>99000</v>
      </c>
      <c r="F170" s="49">
        <v>44034.96</v>
      </c>
      <c r="G170" s="64">
        <f t="shared" si="9"/>
        <v>0.4447975757575757</v>
      </c>
      <c r="H170" s="10"/>
      <c r="I170" s="32"/>
    </row>
    <row r="171" spans="1:9" ht="27" customHeight="1">
      <c r="A171" s="14"/>
      <c r="B171" s="25"/>
      <c r="C171" s="17">
        <v>4140</v>
      </c>
      <c r="D171" s="4" t="s">
        <v>85</v>
      </c>
      <c r="E171" s="8">
        <v>5000</v>
      </c>
      <c r="F171" s="49">
        <v>0</v>
      </c>
      <c r="G171" s="64">
        <f t="shared" si="9"/>
        <v>0</v>
      </c>
      <c r="H171" s="10"/>
      <c r="I171" s="32"/>
    </row>
    <row r="172" spans="1:9" ht="15" customHeight="1">
      <c r="A172" s="14"/>
      <c r="B172" s="25"/>
      <c r="C172" s="17">
        <v>4170</v>
      </c>
      <c r="D172" s="1" t="s">
        <v>33</v>
      </c>
      <c r="E172" s="8">
        <v>7160</v>
      </c>
      <c r="F172" s="49">
        <v>2880</v>
      </c>
      <c r="G172" s="64">
        <f t="shared" si="9"/>
        <v>0.4022346368715084</v>
      </c>
      <c r="H172" s="10"/>
      <c r="I172" s="32"/>
    </row>
    <row r="173" spans="1:9" ht="17.25" customHeight="1">
      <c r="A173" s="14"/>
      <c r="B173" s="25"/>
      <c r="C173" s="17">
        <v>4210</v>
      </c>
      <c r="D173" s="1" t="s">
        <v>36</v>
      </c>
      <c r="E173" s="8">
        <v>300700</v>
      </c>
      <c r="F173" s="49">
        <v>147340.03</v>
      </c>
      <c r="G173" s="64">
        <f t="shared" si="9"/>
        <v>0.48999012304622547</v>
      </c>
      <c r="H173" s="10"/>
      <c r="I173" s="32"/>
    </row>
    <row r="174" spans="1:9" ht="25.5" customHeight="1">
      <c r="A174" s="14"/>
      <c r="B174" s="25"/>
      <c r="C174" s="17">
        <v>4240</v>
      </c>
      <c r="D174" s="1" t="s">
        <v>86</v>
      </c>
      <c r="E174" s="8">
        <v>12500</v>
      </c>
      <c r="F174" s="49">
        <v>7726.96</v>
      </c>
      <c r="G174" s="64">
        <f t="shared" si="9"/>
        <v>0.6181568</v>
      </c>
      <c r="H174" s="10"/>
      <c r="I174" s="32"/>
    </row>
    <row r="175" spans="1:9" ht="13.5">
      <c r="A175" s="14"/>
      <c r="B175" s="25"/>
      <c r="C175" s="17">
        <v>4260</v>
      </c>
      <c r="D175" s="1" t="s">
        <v>40</v>
      </c>
      <c r="E175" s="8">
        <v>61000</v>
      </c>
      <c r="F175" s="49">
        <v>31704.02</v>
      </c>
      <c r="G175" s="64">
        <f t="shared" si="9"/>
        <v>0.5197380327868852</v>
      </c>
      <c r="H175" s="10"/>
      <c r="I175" s="32"/>
    </row>
    <row r="176" spans="1:9" ht="13.5">
      <c r="A176" s="14"/>
      <c r="B176" s="25"/>
      <c r="C176" s="17">
        <v>4270</v>
      </c>
      <c r="D176" s="1" t="s">
        <v>48</v>
      </c>
      <c r="E176" s="8">
        <v>39500</v>
      </c>
      <c r="F176" s="49">
        <v>16308.69</v>
      </c>
      <c r="G176" s="64">
        <f t="shared" si="9"/>
        <v>0.4128782278481013</v>
      </c>
      <c r="H176" s="10"/>
      <c r="I176" s="32"/>
    </row>
    <row r="177" spans="1:9" ht="13.5">
      <c r="A177" s="14"/>
      <c r="B177" s="25"/>
      <c r="C177" s="17">
        <v>4280</v>
      </c>
      <c r="D177" s="1" t="s">
        <v>163</v>
      </c>
      <c r="E177" s="8">
        <v>2700</v>
      </c>
      <c r="F177" s="49">
        <v>480</v>
      </c>
      <c r="G177" s="64">
        <f t="shared" si="9"/>
        <v>0.17777777777777778</v>
      </c>
      <c r="H177" s="10"/>
      <c r="I177" s="32"/>
    </row>
    <row r="178" spans="1:9" ht="13.5">
      <c r="A178" s="14"/>
      <c r="B178" s="25"/>
      <c r="C178" s="17">
        <v>4300</v>
      </c>
      <c r="D178" s="1" t="s">
        <v>29</v>
      </c>
      <c r="E178" s="8">
        <v>44400</v>
      </c>
      <c r="F178" s="49">
        <v>30025.96</v>
      </c>
      <c r="G178" s="64">
        <f t="shared" si="9"/>
        <v>0.6762603603603603</v>
      </c>
      <c r="H178" s="10"/>
      <c r="I178" s="32"/>
    </row>
    <row r="179" spans="1:9" ht="15.75" customHeight="1">
      <c r="A179" s="14"/>
      <c r="B179" s="25"/>
      <c r="C179" s="17">
        <v>4350</v>
      </c>
      <c r="D179" s="1" t="s">
        <v>191</v>
      </c>
      <c r="E179" s="8">
        <v>6050</v>
      </c>
      <c r="F179" s="49">
        <v>2405.48</v>
      </c>
      <c r="G179" s="64">
        <f t="shared" si="9"/>
        <v>0.3976</v>
      </c>
      <c r="H179" s="10"/>
      <c r="I179" s="32"/>
    </row>
    <row r="180" spans="1:9" ht="39.75" customHeight="1">
      <c r="A180" s="14"/>
      <c r="B180" s="25"/>
      <c r="C180" s="17">
        <v>4370</v>
      </c>
      <c r="D180" s="1" t="s">
        <v>168</v>
      </c>
      <c r="E180" s="8">
        <v>9300</v>
      </c>
      <c r="F180" s="49">
        <v>3466.1</v>
      </c>
      <c r="G180" s="64">
        <f t="shared" si="9"/>
        <v>0.37269892473118277</v>
      </c>
      <c r="H180" s="10"/>
      <c r="I180" s="32"/>
    </row>
    <row r="181" spans="1:9" ht="13.5">
      <c r="A181" s="14"/>
      <c r="B181" s="25"/>
      <c r="C181" s="17">
        <v>4410</v>
      </c>
      <c r="D181" s="1" t="s">
        <v>41</v>
      </c>
      <c r="E181" s="8">
        <v>3400</v>
      </c>
      <c r="F181" s="49">
        <v>797.06</v>
      </c>
      <c r="G181" s="64">
        <f t="shared" si="9"/>
        <v>0.23442941176470586</v>
      </c>
      <c r="H181" s="10"/>
      <c r="I181" s="32"/>
    </row>
    <row r="182" spans="1:9" ht="13.5">
      <c r="A182" s="14"/>
      <c r="B182" s="25"/>
      <c r="C182" s="17">
        <v>4430</v>
      </c>
      <c r="D182" s="1" t="s">
        <v>54</v>
      </c>
      <c r="E182" s="8">
        <v>13100</v>
      </c>
      <c r="F182" s="49">
        <v>7348.77</v>
      </c>
      <c r="G182" s="64">
        <f t="shared" si="9"/>
        <v>0.5609748091603054</v>
      </c>
      <c r="H182" s="10"/>
      <c r="I182" s="32"/>
    </row>
    <row r="183" spans="1:9" ht="26.25" customHeight="1">
      <c r="A183" s="14"/>
      <c r="B183" s="25"/>
      <c r="C183" s="17">
        <v>4440</v>
      </c>
      <c r="D183" s="1" t="s">
        <v>70</v>
      </c>
      <c r="E183" s="8">
        <v>201720</v>
      </c>
      <c r="F183" s="49">
        <v>147383.34</v>
      </c>
      <c r="G183" s="64">
        <f t="shared" si="9"/>
        <v>0.730633254015467</v>
      </c>
      <c r="H183" s="10"/>
      <c r="I183" s="32"/>
    </row>
    <row r="184" spans="1:9" ht="26.25" customHeight="1">
      <c r="A184" s="14"/>
      <c r="B184" s="25"/>
      <c r="C184" s="17">
        <v>4700</v>
      </c>
      <c r="D184" s="1" t="s">
        <v>192</v>
      </c>
      <c r="E184" s="8">
        <v>3000</v>
      </c>
      <c r="F184" s="49">
        <v>180</v>
      </c>
      <c r="G184" s="64">
        <f>F184/E184</f>
        <v>0.06</v>
      </c>
      <c r="H184" s="10"/>
      <c r="I184" s="32"/>
    </row>
    <row r="185" spans="1:9" ht="29.25" customHeight="1">
      <c r="A185" s="14"/>
      <c r="B185" s="25"/>
      <c r="C185" s="17">
        <v>6060</v>
      </c>
      <c r="D185" s="1" t="s">
        <v>130</v>
      </c>
      <c r="E185" s="8">
        <v>6000</v>
      </c>
      <c r="F185" s="49">
        <v>0</v>
      </c>
      <c r="G185" s="64">
        <f t="shared" si="9"/>
        <v>0</v>
      </c>
      <c r="H185" s="10"/>
      <c r="I185" s="32"/>
    </row>
    <row r="186" spans="1:9" s="27" customFormat="1" ht="27">
      <c r="A186" s="12"/>
      <c r="B186" s="25" t="s">
        <v>87</v>
      </c>
      <c r="C186" s="12"/>
      <c r="D186" s="3" t="s">
        <v>88</v>
      </c>
      <c r="E186" s="44">
        <v>209758</v>
      </c>
      <c r="F186" s="28">
        <v>116543.07</v>
      </c>
      <c r="G186" s="59">
        <f>F186/E186</f>
        <v>0.5556072712363772</v>
      </c>
      <c r="H186" s="33"/>
      <c r="I186" s="33"/>
    </row>
    <row r="187" spans="1:9" ht="25.5" customHeight="1">
      <c r="A187" s="14"/>
      <c r="B187" s="25"/>
      <c r="C187" s="15">
        <v>3020</v>
      </c>
      <c r="D187" s="1" t="s">
        <v>140</v>
      </c>
      <c r="E187" s="8">
        <v>13600</v>
      </c>
      <c r="F187" s="49">
        <v>5946</v>
      </c>
      <c r="G187" s="58">
        <f aca="true" t="shared" si="10" ref="G187:G192">F187/E187</f>
        <v>0.43720588235294117</v>
      </c>
      <c r="H187" s="32"/>
      <c r="I187" s="32"/>
    </row>
    <row r="188" spans="1:9" ht="18" customHeight="1">
      <c r="A188" s="14"/>
      <c r="B188" s="25"/>
      <c r="C188" s="20" t="s">
        <v>89</v>
      </c>
      <c r="D188" s="1" t="s">
        <v>83</v>
      </c>
      <c r="E188" s="8">
        <v>139000</v>
      </c>
      <c r="F188" s="49">
        <v>71772.21</v>
      </c>
      <c r="G188" s="58">
        <f t="shared" si="10"/>
        <v>0.5163468345323742</v>
      </c>
      <c r="H188" s="32"/>
      <c r="I188" s="32"/>
    </row>
    <row r="189" spans="1:9" ht="16.5" customHeight="1">
      <c r="A189" s="14"/>
      <c r="B189" s="25"/>
      <c r="C189" s="15">
        <v>4040</v>
      </c>
      <c r="D189" s="1" t="s">
        <v>73</v>
      </c>
      <c r="E189" s="8">
        <v>12100</v>
      </c>
      <c r="F189" s="49">
        <v>11386.36</v>
      </c>
      <c r="G189" s="58">
        <f>F189/E189</f>
        <v>0.9410214876033058</v>
      </c>
      <c r="H189" s="32"/>
      <c r="I189" s="32"/>
    </row>
    <row r="190" spans="1:9" ht="13.5">
      <c r="A190" s="14"/>
      <c r="B190" s="25"/>
      <c r="C190" s="15">
        <v>4110</v>
      </c>
      <c r="D190" s="1" t="s">
        <v>84</v>
      </c>
      <c r="E190" s="8">
        <v>30248</v>
      </c>
      <c r="F190" s="49">
        <v>15096.43</v>
      </c>
      <c r="G190" s="58">
        <f t="shared" si="10"/>
        <v>0.499088534779159</v>
      </c>
      <c r="H190" s="32"/>
      <c r="I190" s="32"/>
    </row>
    <row r="191" spans="1:7" ht="13.5">
      <c r="A191" s="14"/>
      <c r="B191" s="25"/>
      <c r="C191" s="15">
        <v>4120</v>
      </c>
      <c r="D191" s="1" t="s">
        <v>32</v>
      </c>
      <c r="E191" s="8">
        <v>3850</v>
      </c>
      <c r="F191" s="49">
        <v>1712.34</v>
      </c>
      <c r="G191" s="58">
        <f t="shared" si="10"/>
        <v>0.44476363636363636</v>
      </c>
    </row>
    <row r="192" spans="1:7" ht="29.25" customHeight="1">
      <c r="A192" s="14"/>
      <c r="B192" s="25"/>
      <c r="C192" s="15">
        <v>4440</v>
      </c>
      <c r="D192" s="1" t="s">
        <v>70</v>
      </c>
      <c r="E192" s="8">
        <v>10960</v>
      </c>
      <c r="F192" s="49">
        <v>10629.73</v>
      </c>
      <c r="G192" s="58">
        <f t="shared" si="10"/>
        <v>0.9698658759124087</v>
      </c>
    </row>
    <row r="193" spans="1:7" s="27" customFormat="1" ht="13.5">
      <c r="A193" s="12"/>
      <c r="B193" s="25" t="s">
        <v>12</v>
      </c>
      <c r="C193" s="12"/>
      <c r="D193" s="3" t="s">
        <v>90</v>
      </c>
      <c r="E193" s="44">
        <v>1691795</v>
      </c>
      <c r="F193" s="28">
        <v>791495.97</v>
      </c>
      <c r="G193" s="59">
        <f>F193/E193</f>
        <v>0.4678438995268339</v>
      </c>
    </row>
    <row r="194" spans="1:7" s="27" customFormat="1" ht="50.25" customHeight="1">
      <c r="A194" s="17"/>
      <c r="B194" s="48"/>
      <c r="C194" s="17">
        <v>2310</v>
      </c>
      <c r="D194" s="1" t="s">
        <v>150</v>
      </c>
      <c r="E194" s="8">
        <v>275000</v>
      </c>
      <c r="F194" s="49">
        <v>90320.12</v>
      </c>
      <c r="G194" s="58">
        <f aca="true" t="shared" si="11" ref="G194:G208">F194/E194</f>
        <v>0.3284368</v>
      </c>
    </row>
    <row r="195" spans="1:7" ht="25.5" customHeight="1">
      <c r="A195" s="14"/>
      <c r="B195" s="25"/>
      <c r="C195" s="17">
        <v>3020</v>
      </c>
      <c r="D195" s="1" t="s">
        <v>140</v>
      </c>
      <c r="E195" s="8">
        <v>56200</v>
      </c>
      <c r="F195" s="49">
        <v>22738.51</v>
      </c>
      <c r="G195" s="58">
        <f t="shared" si="11"/>
        <v>0.4045998220640569</v>
      </c>
    </row>
    <row r="196" spans="1:7" ht="17.25" customHeight="1">
      <c r="A196" s="14"/>
      <c r="B196" s="25"/>
      <c r="C196" s="17">
        <v>4010</v>
      </c>
      <c r="D196" s="1" t="s">
        <v>83</v>
      </c>
      <c r="E196" s="8">
        <v>840300</v>
      </c>
      <c r="F196" s="49">
        <v>396037.08</v>
      </c>
      <c r="G196" s="58">
        <f t="shared" si="11"/>
        <v>0.47130439128882545</v>
      </c>
    </row>
    <row r="197" spans="1:7" ht="16.5" customHeight="1">
      <c r="A197" s="14"/>
      <c r="B197" s="25"/>
      <c r="C197" s="17">
        <v>4040</v>
      </c>
      <c r="D197" s="1" t="s">
        <v>73</v>
      </c>
      <c r="E197" s="8">
        <v>58500</v>
      </c>
      <c r="F197" s="49">
        <v>52831.29</v>
      </c>
      <c r="G197" s="58">
        <f t="shared" si="11"/>
        <v>0.9030989743589743</v>
      </c>
    </row>
    <row r="198" spans="1:7" ht="16.5" customHeight="1">
      <c r="A198" s="14"/>
      <c r="B198" s="25"/>
      <c r="C198" s="17">
        <v>4110</v>
      </c>
      <c r="D198" s="1" t="s">
        <v>84</v>
      </c>
      <c r="E198" s="8">
        <v>166455</v>
      </c>
      <c r="F198" s="49">
        <v>77836.57</v>
      </c>
      <c r="G198" s="58">
        <f t="shared" si="11"/>
        <v>0.46761328887687365</v>
      </c>
    </row>
    <row r="199" spans="1:7" ht="13.5">
      <c r="A199" s="14"/>
      <c r="B199" s="25"/>
      <c r="C199" s="17">
        <v>4120</v>
      </c>
      <c r="D199" s="1" t="s">
        <v>32</v>
      </c>
      <c r="E199" s="8">
        <v>22650</v>
      </c>
      <c r="F199" s="49">
        <v>9257.92</v>
      </c>
      <c r="G199" s="58">
        <f t="shared" si="11"/>
        <v>0.4087381898454746</v>
      </c>
    </row>
    <row r="200" spans="1:7" ht="13.5">
      <c r="A200" s="14"/>
      <c r="B200" s="25"/>
      <c r="C200" s="17">
        <v>4170</v>
      </c>
      <c r="D200" s="1" t="s">
        <v>33</v>
      </c>
      <c r="E200" s="8">
        <v>12000</v>
      </c>
      <c r="F200" s="49">
        <v>0</v>
      </c>
      <c r="G200" s="64">
        <f t="shared" si="11"/>
        <v>0</v>
      </c>
    </row>
    <row r="201" spans="1:7" ht="15.75" customHeight="1">
      <c r="A201" s="14"/>
      <c r="B201" s="25"/>
      <c r="C201" s="17">
        <v>4210</v>
      </c>
      <c r="D201" s="1" t="s">
        <v>36</v>
      </c>
      <c r="E201" s="8">
        <v>24257</v>
      </c>
      <c r="F201" s="49">
        <v>3451.09</v>
      </c>
      <c r="G201" s="58">
        <f t="shared" si="11"/>
        <v>0.1422719215071938</v>
      </c>
    </row>
    <row r="202" spans="1:7" ht="13.5">
      <c r="A202" s="14"/>
      <c r="B202" s="25"/>
      <c r="C202" s="17">
        <v>4220</v>
      </c>
      <c r="D202" s="1" t="s">
        <v>91</v>
      </c>
      <c r="E202" s="8">
        <v>105100</v>
      </c>
      <c r="F202" s="49">
        <v>69728.4</v>
      </c>
      <c r="G202" s="58">
        <f t="shared" si="11"/>
        <v>0.6634481446241675</v>
      </c>
    </row>
    <row r="203" spans="1:7" ht="25.5">
      <c r="A203" s="14"/>
      <c r="B203" s="25"/>
      <c r="C203" s="17">
        <v>4240</v>
      </c>
      <c r="D203" s="1" t="s">
        <v>86</v>
      </c>
      <c r="E203" s="8">
        <v>13000</v>
      </c>
      <c r="F203" s="49">
        <v>8319.3</v>
      </c>
      <c r="G203" s="58">
        <f t="shared" si="11"/>
        <v>0.6399461538461538</v>
      </c>
    </row>
    <row r="204" spans="1:7" ht="13.5">
      <c r="A204" s="14"/>
      <c r="B204" s="25"/>
      <c r="C204" s="17">
        <v>4260</v>
      </c>
      <c r="D204" s="1" t="s">
        <v>40</v>
      </c>
      <c r="E204" s="8">
        <v>22000</v>
      </c>
      <c r="F204" s="49">
        <v>12816.53</v>
      </c>
      <c r="G204" s="58">
        <f t="shared" si="11"/>
        <v>0.5825695454545455</v>
      </c>
    </row>
    <row r="205" spans="1:7" ht="13.5">
      <c r="A205" s="14"/>
      <c r="B205" s="25"/>
      <c r="C205" s="17">
        <v>4300</v>
      </c>
      <c r="D205" s="1" t="s">
        <v>29</v>
      </c>
      <c r="E205" s="8">
        <v>31800</v>
      </c>
      <c r="F205" s="49">
        <v>335.8</v>
      </c>
      <c r="G205" s="58">
        <f t="shared" si="11"/>
        <v>0.010559748427672957</v>
      </c>
    </row>
    <row r="206" spans="1:7" ht="15.75" customHeight="1">
      <c r="A206" s="14"/>
      <c r="B206" s="25"/>
      <c r="C206" s="17">
        <v>4350</v>
      </c>
      <c r="D206" s="1" t="s">
        <v>66</v>
      </c>
      <c r="E206" s="8">
        <v>1000</v>
      </c>
      <c r="F206" s="49">
        <v>442.09</v>
      </c>
      <c r="G206" s="58">
        <f t="shared" si="11"/>
        <v>0.44209</v>
      </c>
    </row>
    <row r="207" spans="1:7" ht="41.25" customHeight="1">
      <c r="A207" s="14"/>
      <c r="B207" s="25"/>
      <c r="C207" s="17">
        <v>4370</v>
      </c>
      <c r="D207" s="1" t="s">
        <v>168</v>
      </c>
      <c r="E207" s="8">
        <v>1400</v>
      </c>
      <c r="F207" s="49">
        <v>870.27</v>
      </c>
      <c r="G207" s="58">
        <f t="shared" si="11"/>
        <v>0.6216214285714285</v>
      </c>
    </row>
    <row r="208" spans="1:7" ht="13.5">
      <c r="A208" s="14"/>
      <c r="B208" s="25"/>
      <c r="C208" s="17">
        <v>4430</v>
      </c>
      <c r="D208" s="1" t="s">
        <v>54</v>
      </c>
      <c r="E208" s="8">
        <v>3000</v>
      </c>
      <c r="F208" s="49">
        <v>2278</v>
      </c>
      <c r="G208" s="58">
        <f t="shared" si="11"/>
        <v>0.7593333333333333</v>
      </c>
    </row>
    <row r="209" spans="1:7" ht="25.5">
      <c r="A209" s="14"/>
      <c r="B209" s="25"/>
      <c r="C209" s="17">
        <v>4440</v>
      </c>
      <c r="D209" s="1" t="s">
        <v>70</v>
      </c>
      <c r="E209" s="8">
        <v>54090</v>
      </c>
      <c r="F209" s="49">
        <v>39190</v>
      </c>
      <c r="G209" s="58">
        <f>F209/E209</f>
        <v>0.7245331854316879</v>
      </c>
    </row>
    <row r="210" spans="1:7" ht="24.75" customHeight="1">
      <c r="A210" s="14"/>
      <c r="B210" s="25"/>
      <c r="C210" s="17">
        <v>6060</v>
      </c>
      <c r="D210" s="1" t="s">
        <v>130</v>
      </c>
      <c r="E210" s="8">
        <v>5043</v>
      </c>
      <c r="F210" s="49">
        <v>5043</v>
      </c>
      <c r="G210" s="64">
        <f>F210/E210</f>
        <v>1</v>
      </c>
    </row>
    <row r="211" spans="1:7" s="27" customFormat="1" ht="13.5">
      <c r="A211" s="12"/>
      <c r="B211" s="25" t="s">
        <v>13</v>
      </c>
      <c r="C211" s="12"/>
      <c r="D211" s="3" t="s">
        <v>92</v>
      </c>
      <c r="E211" s="44">
        <v>2663900</v>
      </c>
      <c r="F211" s="28">
        <v>1337139.59</v>
      </c>
      <c r="G211" s="59">
        <f>F211/E211</f>
        <v>0.5019481174218252</v>
      </c>
    </row>
    <row r="212" spans="1:7" ht="26.25" customHeight="1">
      <c r="A212" s="14"/>
      <c r="B212" s="25"/>
      <c r="C212" s="17">
        <v>3020</v>
      </c>
      <c r="D212" s="1" t="s">
        <v>169</v>
      </c>
      <c r="E212" s="8">
        <v>135300</v>
      </c>
      <c r="F212" s="49">
        <v>56783.36</v>
      </c>
      <c r="G212" s="58">
        <f aca="true" t="shared" si="12" ref="G212:G228">F212/E212</f>
        <v>0.4196848484848485</v>
      </c>
    </row>
    <row r="213" spans="1:7" ht="13.5">
      <c r="A213" s="14"/>
      <c r="B213" s="25"/>
      <c r="C213" s="17">
        <v>3240</v>
      </c>
      <c r="D213" s="1" t="s">
        <v>116</v>
      </c>
      <c r="E213" s="8">
        <v>5000</v>
      </c>
      <c r="F213" s="49">
        <v>3700</v>
      </c>
      <c r="G213" s="58">
        <f t="shared" si="12"/>
        <v>0.74</v>
      </c>
    </row>
    <row r="214" spans="1:7" ht="16.5" customHeight="1">
      <c r="A214" s="14"/>
      <c r="B214" s="25"/>
      <c r="C214" s="17">
        <v>4010</v>
      </c>
      <c r="D214" s="1" t="s">
        <v>83</v>
      </c>
      <c r="E214" s="8">
        <v>1767900</v>
      </c>
      <c r="F214" s="49">
        <v>822812.12</v>
      </c>
      <c r="G214" s="58">
        <f t="shared" si="12"/>
        <v>0.4654177951241586</v>
      </c>
    </row>
    <row r="215" spans="1:7" ht="15.75" customHeight="1">
      <c r="A215" s="14"/>
      <c r="B215" s="25"/>
      <c r="C215" s="17">
        <v>4040</v>
      </c>
      <c r="D215" s="1" t="s">
        <v>73</v>
      </c>
      <c r="E215" s="8">
        <v>144000</v>
      </c>
      <c r="F215" s="49">
        <v>136517.69</v>
      </c>
      <c r="G215" s="58">
        <f t="shared" si="12"/>
        <v>0.9480395138888889</v>
      </c>
    </row>
    <row r="216" spans="1:7" ht="15" customHeight="1">
      <c r="A216" s="14"/>
      <c r="B216" s="25"/>
      <c r="C216" s="17">
        <v>4110</v>
      </c>
      <c r="D216" s="1" t="s">
        <v>84</v>
      </c>
      <c r="E216" s="8">
        <v>341500</v>
      </c>
      <c r="F216" s="49">
        <v>170321.39</v>
      </c>
      <c r="G216" s="58">
        <f t="shared" si="12"/>
        <v>0.49874491947291366</v>
      </c>
    </row>
    <row r="217" spans="1:7" ht="13.5">
      <c r="A217" s="14"/>
      <c r="B217" s="25"/>
      <c r="C217" s="17">
        <v>4120</v>
      </c>
      <c r="D217" s="1" t="s">
        <v>32</v>
      </c>
      <c r="E217" s="8">
        <v>48700</v>
      </c>
      <c r="F217" s="49">
        <v>20485.55</v>
      </c>
      <c r="G217" s="58">
        <f t="shared" si="12"/>
        <v>0.4206478439425051</v>
      </c>
    </row>
    <row r="218" spans="1:7" ht="15.75" customHeight="1">
      <c r="A218" s="14"/>
      <c r="B218" s="25"/>
      <c r="C218" s="17">
        <v>4170</v>
      </c>
      <c r="D218" s="1" t="s">
        <v>33</v>
      </c>
      <c r="E218" s="8">
        <v>1000</v>
      </c>
      <c r="F218" s="49">
        <v>80</v>
      </c>
      <c r="G218" s="58">
        <f t="shared" si="12"/>
        <v>0.08</v>
      </c>
    </row>
    <row r="219" spans="1:7" ht="17.25" customHeight="1">
      <c r="A219" s="14"/>
      <c r="B219" s="25"/>
      <c r="C219" s="17">
        <v>4210</v>
      </c>
      <c r="D219" s="1" t="s">
        <v>36</v>
      </c>
      <c r="E219" s="8">
        <v>46400</v>
      </c>
      <c r="F219" s="49">
        <v>20512.88</v>
      </c>
      <c r="G219" s="58">
        <f t="shared" si="12"/>
        <v>0.4420879310344828</v>
      </c>
    </row>
    <row r="220" spans="1:7" ht="25.5">
      <c r="A220" s="14"/>
      <c r="B220" s="25"/>
      <c r="C220" s="17">
        <v>4240</v>
      </c>
      <c r="D220" s="1" t="s">
        <v>86</v>
      </c>
      <c r="E220" s="8">
        <v>3000</v>
      </c>
      <c r="F220" s="49">
        <v>858.64</v>
      </c>
      <c r="G220" s="58">
        <f t="shared" si="12"/>
        <v>0.2862133333333333</v>
      </c>
    </row>
    <row r="221" spans="1:7" ht="13.5">
      <c r="A221" s="14"/>
      <c r="B221" s="25"/>
      <c r="C221" s="17">
        <v>4260</v>
      </c>
      <c r="D221" s="1" t="s">
        <v>40</v>
      </c>
      <c r="E221" s="8">
        <v>25000</v>
      </c>
      <c r="F221" s="49">
        <v>10749.22</v>
      </c>
      <c r="G221" s="58">
        <f t="shared" si="12"/>
        <v>0.4299688</v>
      </c>
    </row>
    <row r="222" spans="1:7" ht="13.5">
      <c r="A222" s="14"/>
      <c r="B222" s="25"/>
      <c r="C222" s="17">
        <v>4270</v>
      </c>
      <c r="D222" s="1" t="s">
        <v>48</v>
      </c>
      <c r="E222" s="8">
        <v>9000</v>
      </c>
      <c r="F222" s="49">
        <v>6362.85</v>
      </c>
      <c r="G222" s="58">
        <f t="shared" si="12"/>
        <v>0.7069833333333334</v>
      </c>
    </row>
    <row r="223" spans="1:7" ht="13.5">
      <c r="A223" s="14"/>
      <c r="B223" s="25"/>
      <c r="C223" s="17">
        <v>4280</v>
      </c>
      <c r="D223" s="1" t="s">
        <v>163</v>
      </c>
      <c r="E223" s="8">
        <v>1500</v>
      </c>
      <c r="F223" s="49">
        <v>50</v>
      </c>
      <c r="G223" s="58">
        <f t="shared" si="12"/>
        <v>0.03333333333333333</v>
      </c>
    </row>
    <row r="224" spans="1:7" ht="13.5">
      <c r="A224" s="14"/>
      <c r="B224" s="25"/>
      <c r="C224" s="17">
        <v>4300</v>
      </c>
      <c r="D224" s="1" t="s">
        <v>29</v>
      </c>
      <c r="E224" s="8">
        <v>16000</v>
      </c>
      <c r="F224" s="49">
        <v>5243.67</v>
      </c>
      <c r="G224" s="58">
        <f t="shared" si="12"/>
        <v>0.327729375</v>
      </c>
    </row>
    <row r="225" spans="1:7" ht="15.75" customHeight="1">
      <c r="A225" s="14"/>
      <c r="B225" s="25"/>
      <c r="C225" s="17">
        <v>4350</v>
      </c>
      <c r="D225" s="1" t="s">
        <v>66</v>
      </c>
      <c r="E225" s="8">
        <v>1500</v>
      </c>
      <c r="F225" s="49">
        <v>661.98</v>
      </c>
      <c r="G225" s="58">
        <f t="shared" si="12"/>
        <v>0.44132</v>
      </c>
    </row>
    <row r="226" spans="1:7" ht="39" customHeight="1">
      <c r="A226" s="14"/>
      <c r="B226" s="25"/>
      <c r="C226" s="17">
        <v>4370</v>
      </c>
      <c r="D226" s="1" t="s">
        <v>168</v>
      </c>
      <c r="E226" s="8">
        <v>1500</v>
      </c>
      <c r="F226" s="49">
        <v>651.78</v>
      </c>
      <c r="G226" s="58">
        <f t="shared" si="12"/>
        <v>0.43451999999999996</v>
      </c>
    </row>
    <row r="227" spans="1:7" ht="13.5">
      <c r="A227" s="14"/>
      <c r="B227" s="25"/>
      <c r="C227" s="17">
        <v>4410</v>
      </c>
      <c r="D227" s="1" t="s">
        <v>41</v>
      </c>
      <c r="E227" s="8">
        <v>1000</v>
      </c>
      <c r="F227" s="49">
        <v>390.87</v>
      </c>
      <c r="G227" s="58">
        <f t="shared" si="12"/>
        <v>0.39087</v>
      </c>
    </row>
    <row r="228" spans="1:7" ht="13.5">
      <c r="A228" s="14"/>
      <c r="B228" s="25"/>
      <c r="C228" s="17">
        <v>4430</v>
      </c>
      <c r="D228" s="1" t="s">
        <v>37</v>
      </c>
      <c r="E228" s="8">
        <v>6000</v>
      </c>
      <c r="F228" s="49">
        <v>2820.59</v>
      </c>
      <c r="G228" s="58">
        <f t="shared" si="12"/>
        <v>0.47009833333333334</v>
      </c>
    </row>
    <row r="229" spans="1:7" ht="24.75" customHeight="1">
      <c r="A229" s="14"/>
      <c r="B229" s="25"/>
      <c r="C229" s="17">
        <v>4440</v>
      </c>
      <c r="D229" s="1" t="s">
        <v>70</v>
      </c>
      <c r="E229" s="8">
        <v>106300</v>
      </c>
      <c r="F229" s="49">
        <v>75995</v>
      </c>
      <c r="G229" s="58">
        <f>F229/E229</f>
        <v>0.7149106302916275</v>
      </c>
    </row>
    <row r="230" spans="1:7" ht="24" customHeight="1">
      <c r="A230" s="14"/>
      <c r="B230" s="25"/>
      <c r="C230" s="17">
        <v>4700</v>
      </c>
      <c r="D230" s="1" t="s">
        <v>192</v>
      </c>
      <c r="E230" s="8">
        <v>3300</v>
      </c>
      <c r="F230" s="49">
        <v>2142</v>
      </c>
      <c r="G230" s="58">
        <f>F230/E230</f>
        <v>0.649090909090909</v>
      </c>
    </row>
    <row r="231" spans="1:7" s="27" customFormat="1" ht="15.75" customHeight="1">
      <c r="A231" s="12"/>
      <c r="B231" s="25" t="s">
        <v>14</v>
      </c>
      <c r="C231" s="12"/>
      <c r="D231" s="3" t="s">
        <v>93</v>
      </c>
      <c r="E231" s="44">
        <v>243100</v>
      </c>
      <c r="F231" s="28">
        <v>115195.88</v>
      </c>
      <c r="G231" s="59">
        <f aca="true" t="shared" si="13" ref="G231:G236">F231/E231</f>
        <v>0.47386211435623204</v>
      </c>
    </row>
    <row r="232" spans="1:7" ht="15.75" customHeight="1">
      <c r="A232" s="14"/>
      <c r="B232" s="25"/>
      <c r="C232" s="17">
        <v>4210</v>
      </c>
      <c r="D232" s="1" t="s">
        <v>36</v>
      </c>
      <c r="E232" s="8">
        <v>172000</v>
      </c>
      <c r="F232" s="49">
        <v>85120.1</v>
      </c>
      <c r="G232" s="58">
        <f t="shared" si="13"/>
        <v>0.49488430232558145</v>
      </c>
    </row>
    <row r="233" spans="1:7" ht="13.5">
      <c r="A233" s="14"/>
      <c r="B233" s="25"/>
      <c r="C233" s="17">
        <v>4270</v>
      </c>
      <c r="D233" s="1" t="s">
        <v>48</v>
      </c>
      <c r="E233" s="8">
        <v>23000</v>
      </c>
      <c r="F233" s="49">
        <v>2250</v>
      </c>
      <c r="G233" s="58">
        <f t="shared" si="13"/>
        <v>0.09782608695652174</v>
      </c>
    </row>
    <row r="234" spans="1:7" ht="13.5">
      <c r="A234" s="14"/>
      <c r="B234" s="25"/>
      <c r="C234" s="17">
        <v>4300</v>
      </c>
      <c r="D234" s="1" t="s">
        <v>29</v>
      </c>
      <c r="E234" s="8">
        <v>34000</v>
      </c>
      <c r="F234" s="49">
        <v>17024.78</v>
      </c>
      <c r="G234" s="58">
        <f t="shared" si="13"/>
        <v>0.5007288235294117</v>
      </c>
    </row>
    <row r="235" spans="1:7" ht="13.5">
      <c r="A235" s="14"/>
      <c r="B235" s="25"/>
      <c r="C235" s="17">
        <v>4430</v>
      </c>
      <c r="D235" s="1" t="s">
        <v>54</v>
      </c>
      <c r="E235" s="8">
        <v>14100</v>
      </c>
      <c r="F235" s="49">
        <v>10801</v>
      </c>
      <c r="G235" s="58">
        <f t="shared" si="13"/>
        <v>0.7660283687943262</v>
      </c>
    </row>
    <row r="236" spans="1:7" s="27" customFormat="1" ht="13.5">
      <c r="A236" s="12"/>
      <c r="B236" s="25" t="s">
        <v>94</v>
      </c>
      <c r="C236" s="12"/>
      <c r="D236" s="3" t="s">
        <v>178</v>
      </c>
      <c r="E236" s="44">
        <v>105530</v>
      </c>
      <c r="F236" s="28">
        <v>77749.6</v>
      </c>
      <c r="G236" s="59">
        <f t="shared" si="13"/>
        <v>0.7367535298019521</v>
      </c>
    </row>
    <row r="237" spans="1:7" ht="25.5" customHeight="1">
      <c r="A237" s="14"/>
      <c r="B237" s="25"/>
      <c r="C237" s="17">
        <v>3020</v>
      </c>
      <c r="D237" s="1" t="s">
        <v>140</v>
      </c>
      <c r="E237" s="8">
        <v>3700</v>
      </c>
      <c r="F237" s="49">
        <v>1927.03</v>
      </c>
      <c r="G237" s="58">
        <f aca="true" t="shared" si="14" ref="G237:G244">F237/E237</f>
        <v>0.520818918918919</v>
      </c>
    </row>
    <row r="238" spans="1:7" ht="18" customHeight="1">
      <c r="A238" s="14"/>
      <c r="B238" s="25"/>
      <c r="C238" s="17">
        <v>4010</v>
      </c>
      <c r="D238" s="1" t="s">
        <v>83</v>
      </c>
      <c r="E238" s="8">
        <v>65700</v>
      </c>
      <c r="F238" s="49">
        <v>45698.39</v>
      </c>
      <c r="G238" s="58">
        <f t="shared" si="14"/>
        <v>0.6955614916286149</v>
      </c>
    </row>
    <row r="239" spans="1:7" ht="16.5" customHeight="1">
      <c r="A239" s="14"/>
      <c r="B239" s="25"/>
      <c r="C239" s="17">
        <v>4040</v>
      </c>
      <c r="D239" s="1" t="s">
        <v>73</v>
      </c>
      <c r="E239" s="8">
        <v>13500</v>
      </c>
      <c r="F239" s="49">
        <v>12260.33</v>
      </c>
      <c r="G239" s="58">
        <f t="shared" si="14"/>
        <v>0.9081725925925926</v>
      </c>
    </row>
    <row r="240" spans="1:7" ht="15" customHeight="1">
      <c r="A240" s="14"/>
      <c r="B240" s="25"/>
      <c r="C240" s="17">
        <v>4110</v>
      </c>
      <c r="D240" s="1" t="s">
        <v>84</v>
      </c>
      <c r="E240" s="8">
        <v>14200</v>
      </c>
      <c r="F240" s="49">
        <v>10192.33</v>
      </c>
      <c r="G240" s="58">
        <f t="shared" si="14"/>
        <v>0.7177697183098591</v>
      </c>
    </row>
    <row r="241" spans="1:7" ht="13.5">
      <c r="A241" s="14"/>
      <c r="B241" s="25"/>
      <c r="C241" s="17">
        <v>4120</v>
      </c>
      <c r="D241" s="1" t="s">
        <v>32</v>
      </c>
      <c r="E241" s="8">
        <v>2050</v>
      </c>
      <c r="F241" s="49">
        <v>1405.18</v>
      </c>
      <c r="G241" s="58">
        <f t="shared" si="14"/>
        <v>0.6854536585365854</v>
      </c>
    </row>
    <row r="242" spans="1:7" ht="15" customHeight="1">
      <c r="A242" s="14"/>
      <c r="B242" s="25"/>
      <c r="C242" s="17">
        <v>4210</v>
      </c>
      <c r="D242" s="1" t="s">
        <v>36</v>
      </c>
      <c r="E242" s="8">
        <v>3000</v>
      </c>
      <c r="F242" s="49">
        <v>3000</v>
      </c>
      <c r="G242" s="58">
        <f t="shared" si="14"/>
        <v>1</v>
      </c>
    </row>
    <row r="243" spans="1:7" ht="13.5">
      <c r="A243" s="14"/>
      <c r="B243" s="25"/>
      <c r="C243" s="17">
        <v>4300</v>
      </c>
      <c r="D243" s="5" t="s">
        <v>29</v>
      </c>
      <c r="E243" s="8">
        <v>500</v>
      </c>
      <c r="F243" s="49">
        <v>500</v>
      </c>
      <c r="G243" s="58">
        <f t="shared" si="14"/>
        <v>1</v>
      </c>
    </row>
    <row r="244" spans="1:7" ht="26.25" customHeight="1">
      <c r="A244" s="14"/>
      <c r="B244" s="25"/>
      <c r="C244" s="17">
        <v>4440</v>
      </c>
      <c r="D244" s="1" t="s">
        <v>70</v>
      </c>
      <c r="E244" s="8">
        <v>2880</v>
      </c>
      <c r="F244" s="49">
        <v>2766.34</v>
      </c>
      <c r="G244" s="58">
        <f t="shared" si="14"/>
        <v>0.9605347222222222</v>
      </c>
    </row>
    <row r="245" spans="1:7" ht="27">
      <c r="A245" s="14"/>
      <c r="B245" s="25" t="s">
        <v>15</v>
      </c>
      <c r="C245" s="17"/>
      <c r="D245" s="3" t="s">
        <v>95</v>
      </c>
      <c r="E245" s="80">
        <v>26105</v>
      </c>
      <c r="F245" s="81">
        <v>18459.5</v>
      </c>
      <c r="G245" s="60">
        <f>F245/E245</f>
        <v>0.7071250718253208</v>
      </c>
    </row>
    <row r="246" spans="1:7" ht="13.5">
      <c r="A246" s="14"/>
      <c r="B246" s="25"/>
      <c r="C246" s="17">
        <v>4300</v>
      </c>
      <c r="D246" s="1" t="s">
        <v>29</v>
      </c>
      <c r="E246" s="8">
        <v>6055</v>
      </c>
      <c r="F246" s="49">
        <v>4727</v>
      </c>
      <c r="G246" s="58">
        <f>F246/E246</f>
        <v>0.7806771263418663</v>
      </c>
    </row>
    <row r="247" spans="1:7" ht="25.5" customHeight="1">
      <c r="A247" s="14"/>
      <c r="B247" s="25"/>
      <c r="C247" s="17">
        <v>4700</v>
      </c>
      <c r="D247" s="1" t="s">
        <v>170</v>
      </c>
      <c r="E247" s="8">
        <v>20050</v>
      </c>
      <c r="F247" s="49">
        <v>13732.5</v>
      </c>
      <c r="G247" s="58">
        <f>F247/E247</f>
        <v>0.6849127182044887</v>
      </c>
    </row>
    <row r="248" spans="1:7" ht="15.75" customHeight="1">
      <c r="A248" s="14"/>
      <c r="B248" s="25" t="s">
        <v>132</v>
      </c>
      <c r="C248" s="17"/>
      <c r="D248" s="3" t="s">
        <v>179</v>
      </c>
      <c r="E248" s="44">
        <v>164550</v>
      </c>
      <c r="F248" s="28">
        <v>81707.91</v>
      </c>
      <c r="G248" s="60">
        <f>F248/E248</f>
        <v>0.49655369188696447</v>
      </c>
    </row>
    <row r="249" spans="1:7" ht="15" customHeight="1">
      <c r="A249" s="14"/>
      <c r="B249" s="25"/>
      <c r="C249" s="17">
        <v>4010</v>
      </c>
      <c r="D249" s="1" t="s">
        <v>60</v>
      </c>
      <c r="E249" s="8">
        <v>85000</v>
      </c>
      <c r="F249" s="49">
        <v>37865.45</v>
      </c>
      <c r="G249" s="58">
        <f aca="true" t="shared" si="15" ref="G249:G257">F249/E249</f>
        <v>0.44547588235294117</v>
      </c>
    </row>
    <row r="250" spans="1:7" ht="12.75" customHeight="1">
      <c r="A250" s="14"/>
      <c r="B250" s="25"/>
      <c r="C250" s="17">
        <v>4040</v>
      </c>
      <c r="D250" s="1" t="s">
        <v>65</v>
      </c>
      <c r="E250" s="8">
        <v>6600</v>
      </c>
      <c r="F250" s="49">
        <v>5932.49</v>
      </c>
      <c r="G250" s="58">
        <f t="shared" si="15"/>
        <v>0.8988621212121212</v>
      </c>
    </row>
    <row r="251" spans="1:7" ht="15.75" customHeight="1">
      <c r="A251" s="14"/>
      <c r="B251" s="25"/>
      <c r="C251" s="17">
        <v>4110</v>
      </c>
      <c r="D251" s="1" t="s">
        <v>31</v>
      </c>
      <c r="E251" s="8">
        <v>14600</v>
      </c>
      <c r="F251" s="49">
        <v>6710.82</v>
      </c>
      <c r="G251" s="58">
        <f t="shared" si="15"/>
        <v>0.45964520547945203</v>
      </c>
    </row>
    <row r="252" spans="1:7" ht="13.5">
      <c r="A252" s="14"/>
      <c r="B252" s="25"/>
      <c r="C252" s="17">
        <v>4120</v>
      </c>
      <c r="D252" s="1" t="s">
        <v>32</v>
      </c>
      <c r="E252" s="8">
        <v>2200</v>
      </c>
      <c r="F252" s="49">
        <v>961.45</v>
      </c>
      <c r="G252" s="58">
        <f t="shared" si="15"/>
        <v>0.4370227272727273</v>
      </c>
    </row>
    <row r="253" spans="1:7" ht="14.25" customHeight="1">
      <c r="A253" s="14"/>
      <c r="B253" s="25"/>
      <c r="C253" s="17">
        <v>4210</v>
      </c>
      <c r="D253" s="1" t="s">
        <v>36</v>
      </c>
      <c r="E253" s="8">
        <v>1800</v>
      </c>
      <c r="F253" s="49">
        <v>1482.91</v>
      </c>
      <c r="G253" s="58">
        <f t="shared" si="15"/>
        <v>0.8238388888888889</v>
      </c>
    </row>
    <row r="254" spans="1:7" ht="13.5">
      <c r="A254" s="14"/>
      <c r="B254" s="25"/>
      <c r="C254" s="17">
        <v>4220</v>
      </c>
      <c r="D254" s="1" t="s">
        <v>91</v>
      </c>
      <c r="E254" s="8">
        <v>49000</v>
      </c>
      <c r="F254" s="49">
        <v>25473</v>
      </c>
      <c r="G254" s="58">
        <f t="shared" si="15"/>
        <v>0.5198571428571429</v>
      </c>
    </row>
    <row r="255" spans="1:7" ht="13.5">
      <c r="A255" s="14"/>
      <c r="B255" s="25"/>
      <c r="C255" s="17">
        <v>4260</v>
      </c>
      <c r="D255" s="1" t="s">
        <v>131</v>
      </c>
      <c r="E255" s="8">
        <v>2000</v>
      </c>
      <c r="F255" s="49">
        <v>0</v>
      </c>
      <c r="G255" s="58">
        <f t="shared" si="15"/>
        <v>0</v>
      </c>
    </row>
    <row r="256" spans="1:7" ht="25.5" customHeight="1">
      <c r="A256" s="14"/>
      <c r="B256" s="25"/>
      <c r="C256" s="17">
        <v>4440</v>
      </c>
      <c r="D256" s="1" t="s">
        <v>70</v>
      </c>
      <c r="E256" s="8">
        <v>3350</v>
      </c>
      <c r="F256" s="49">
        <v>3281.79</v>
      </c>
      <c r="G256" s="58">
        <f t="shared" si="15"/>
        <v>0.9796388059701493</v>
      </c>
    </row>
    <row r="257" spans="1:7" s="27" customFormat="1" ht="13.5">
      <c r="A257" s="12"/>
      <c r="B257" s="25" t="s">
        <v>16</v>
      </c>
      <c r="C257" s="12"/>
      <c r="D257" s="3" t="s">
        <v>35</v>
      </c>
      <c r="E257" s="44">
        <v>36110</v>
      </c>
      <c r="F257" s="44">
        <v>29193.14</v>
      </c>
      <c r="G257" s="59">
        <f t="shared" si="15"/>
        <v>0.8084502907781778</v>
      </c>
    </row>
    <row r="258" spans="1:7" ht="26.25" customHeight="1">
      <c r="A258" s="14"/>
      <c r="B258" s="25"/>
      <c r="C258" s="17">
        <v>4440</v>
      </c>
      <c r="D258" s="1" t="s">
        <v>70</v>
      </c>
      <c r="E258" s="8">
        <v>36110</v>
      </c>
      <c r="F258" s="8">
        <v>29193.14</v>
      </c>
      <c r="G258" s="58">
        <f aca="true" t="shared" si="16" ref="G258:G281">F258/E258</f>
        <v>0.8084502907781778</v>
      </c>
    </row>
    <row r="259" spans="1:7" s="6" customFormat="1" ht="13.5">
      <c r="A259" s="96">
        <v>851</v>
      </c>
      <c r="B259" s="91"/>
      <c r="C259" s="96"/>
      <c r="D259" s="93" t="s">
        <v>96</v>
      </c>
      <c r="E259" s="94">
        <v>95000</v>
      </c>
      <c r="F259" s="94">
        <v>48987.5</v>
      </c>
      <c r="G259" s="95">
        <f t="shared" si="16"/>
        <v>0.5156578947368421</v>
      </c>
    </row>
    <row r="260" spans="1:7" s="27" customFormat="1" ht="13.5">
      <c r="A260" s="12"/>
      <c r="B260" s="25" t="s">
        <v>97</v>
      </c>
      <c r="C260" s="12"/>
      <c r="D260" s="3" t="s">
        <v>98</v>
      </c>
      <c r="E260" s="44">
        <f>E261</f>
        <v>2000</v>
      </c>
      <c r="F260" s="28">
        <v>0</v>
      </c>
      <c r="G260" s="65">
        <f t="shared" si="16"/>
        <v>0</v>
      </c>
    </row>
    <row r="261" spans="1:7" s="27" customFormat="1" ht="16.5" customHeight="1">
      <c r="A261" s="12"/>
      <c r="B261" s="25"/>
      <c r="C261" s="17">
        <v>4170</v>
      </c>
      <c r="D261" s="1" t="s">
        <v>33</v>
      </c>
      <c r="E261" s="8">
        <v>2000</v>
      </c>
      <c r="F261" s="49">
        <v>0</v>
      </c>
      <c r="G261" s="64">
        <f t="shared" si="16"/>
        <v>0</v>
      </c>
    </row>
    <row r="262" spans="1:7" s="27" customFormat="1" ht="15.75" customHeight="1">
      <c r="A262" s="12"/>
      <c r="B262" s="25" t="s">
        <v>17</v>
      </c>
      <c r="C262" s="12"/>
      <c r="D262" s="3" t="s">
        <v>99</v>
      </c>
      <c r="E262" s="44">
        <v>93000</v>
      </c>
      <c r="F262" s="28">
        <v>48987.5</v>
      </c>
      <c r="G262" s="59">
        <f t="shared" si="16"/>
        <v>0.526747311827957</v>
      </c>
    </row>
    <row r="263" spans="1:7" ht="15.75" customHeight="1">
      <c r="A263" s="14"/>
      <c r="B263" s="25"/>
      <c r="C263" s="17">
        <v>4170</v>
      </c>
      <c r="D263" s="1" t="s">
        <v>33</v>
      </c>
      <c r="E263" s="8">
        <v>15000</v>
      </c>
      <c r="F263" s="49">
        <v>4560</v>
      </c>
      <c r="G263" s="58">
        <f t="shared" si="16"/>
        <v>0.304</v>
      </c>
    </row>
    <row r="264" spans="1:7" ht="14.25" customHeight="1">
      <c r="A264" s="14"/>
      <c r="B264" s="25"/>
      <c r="C264" s="17">
        <v>4210</v>
      </c>
      <c r="D264" s="1" t="s">
        <v>36</v>
      </c>
      <c r="E264" s="8">
        <v>48000</v>
      </c>
      <c r="F264" s="49">
        <v>22092.43</v>
      </c>
      <c r="G264" s="58">
        <f t="shared" si="16"/>
        <v>0.46025895833333336</v>
      </c>
    </row>
    <row r="265" spans="1:7" ht="13.5">
      <c r="A265" s="14"/>
      <c r="B265" s="25"/>
      <c r="C265" s="17">
        <v>4300</v>
      </c>
      <c r="D265" s="1" t="s">
        <v>29</v>
      </c>
      <c r="E265" s="8">
        <v>30000</v>
      </c>
      <c r="F265" s="49">
        <v>22335.07</v>
      </c>
      <c r="G265" s="58">
        <f t="shared" si="16"/>
        <v>0.7445023333333334</v>
      </c>
    </row>
    <row r="266" spans="1:7" s="6" customFormat="1" ht="13.5">
      <c r="A266" s="96">
        <v>852</v>
      </c>
      <c r="B266" s="91"/>
      <c r="C266" s="96"/>
      <c r="D266" s="93" t="s">
        <v>100</v>
      </c>
      <c r="E266" s="94">
        <v>3685019</v>
      </c>
      <c r="F266" s="94">
        <v>1717080.81</v>
      </c>
      <c r="G266" s="95">
        <f t="shared" si="16"/>
        <v>0.465962539134805</v>
      </c>
    </row>
    <row r="267" spans="1:7" s="27" customFormat="1" ht="16.5" customHeight="1">
      <c r="A267" s="71"/>
      <c r="B267" s="66" t="s">
        <v>193</v>
      </c>
      <c r="C267" s="71"/>
      <c r="D267" s="72" t="s">
        <v>194</v>
      </c>
      <c r="E267" s="82">
        <f>E268</f>
        <v>22000</v>
      </c>
      <c r="F267" s="82">
        <v>0</v>
      </c>
      <c r="G267" s="65">
        <f t="shared" si="16"/>
        <v>0</v>
      </c>
    </row>
    <row r="268" spans="1:7" ht="39.75" customHeight="1">
      <c r="A268" s="67"/>
      <c r="B268" s="68"/>
      <c r="C268" s="67">
        <v>4330</v>
      </c>
      <c r="D268" s="69" t="s">
        <v>141</v>
      </c>
      <c r="E268" s="83">
        <v>22000</v>
      </c>
      <c r="F268" s="83">
        <v>0</v>
      </c>
      <c r="G268" s="64">
        <f t="shared" si="16"/>
        <v>0</v>
      </c>
    </row>
    <row r="269" spans="1:7" s="62" customFormat="1" ht="13.5">
      <c r="A269" s="71"/>
      <c r="B269" s="66" t="s">
        <v>195</v>
      </c>
      <c r="C269" s="71"/>
      <c r="D269" s="72" t="s">
        <v>198</v>
      </c>
      <c r="E269" s="82">
        <f>E270</f>
        <v>30000</v>
      </c>
      <c r="F269" s="82">
        <v>0</v>
      </c>
      <c r="G269" s="65">
        <f t="shared" si="16"/>
        <v>0</v>
      </c>
    </row>
    <row r="270" spans="1:7" ht="39" customHeight="1">
      <c r="A270" s="67"/>
      <c r="B270" s="68"/>
      <c r="C270" s="67">
        <v>4330</v>
      </c>
      <c r="D270" s="69" t="s">
        <v>141</v>
      </c>
      <c r="E270" s="83">
        <v>30000</v>
      </c>
      <c r="F270" s="83">
        <v>0</v>
      </c>
      <c r="G270" s="64">
        <f t="shared" si="16"/>
        <v>0</v>
      </c>
    </row>
    <row r="271" spans="1:7" s="62" customFormat="1" ht="13.5">
      <c r="A271" s="71"/>
      <c r="B271" s="66" t="s">
        <v>196</v>
      </c>
      <c r="C271" s="71"/>
      <c r="D271" s="72" t="s">
        <v>197</v>
      </c>
      <c r="E271" s="82">
        <v>10000</v>
      </c>
      <c r="F271" s="82">
        <v>1805.57</v>
      </c>
      <c r="G271" s="65">
        <f t="shared" si="16"/>
        <v>0.180557</v>
      </c>
    </row>
    <row r="272" spans="1:7" ht="37.5" customHeight="1">
      <c r="A272" s="67"/>
      <c r="B272" s="68"/>
      <c r="C272" s="67">
        <v>4330</v>
      </c>
      <c r="D272" s="69" t="s">
        <v>141</v>
      </c>
      <c r="E272" s="83">
        <v>10000</v>
      </c>
      <c r="F272" s="83">
        <v>1805.57</v>
      </c>
      <c r="G272" s="64">
        <f t="shared" si="16"/>
        <v>0.180557</v>
      </c>
    </row>
    <row r="273" spans="1:7" s="27" customFormat="1" ht="27.75" customHeight="1">
      <c r="A273" s="12"/>
      <c r="B273" s="25" t="s">
        <v>151</v>
      </c>
      <c r="C273" s="30"/>
      <c r="D273" s="3" t="s">
        <v>152</v>
      </c>
      <c r="E273" s="44">
        <f>E274</f>
        <v>3000</v>
      </c>
      <c r="F273" s="28">
        <v>0</v>
      </c>
      <c r="G273" s="59">
        <f t="shared" si="16"/>
        <v>0</v>
      </c>
    </row>
    <row r="274" spans="1:7" s="6" customFormat="1" ht="12.75">
      <c r="A274" s="17"/>
      <c r="B274" s="50"/>
      <c r="C274" s="19">
        <v>4300</v>
      </c>
      <c r="D274" s="1" t="s">
        <v>29</v>
      </c>
      <c r="E274" s="8">
        <v>3000</v>
      </c>
      <c r="F274" s="49">
        <v>0</v>
      </c>
      <c r="G274" s="58">
        <f t="shared" si="16"/>
        <v>0</v>
      </c>
    </row>
    <row r="275" spans="1:7" s="6" customFormat="1" ht="13.5">
      <c r="A275" s="12"/>
      <c r="B275" s="25" t="s">
        <v>210</v>
      </c>
      <c r="C275" s="30"/>
      <c r="D275" s="3" t="s">
        <v>215</v>
      </c>
      <c r="E275" s="44">
        <v>26626</v>
      </c>
      <c r="F275" s="28">
        <v>11264.64</v>
      </c>
      <c r="G275" s="59">
        <v>0.4231</v>
      </c>
    </row>
    <row r="276" spans="1:7" s="6" customFormat="1" ht="12.75">
      <c r="A276" s="17"/>
      <c r="B276" s="50"/>
      <c r="C276" s="19">
        <v>4110</v>
      </c>
      <c r="D276" s="1" t="s">
        <v>84</v>
      </c>
      <c r="E276" s="8">
        <v>3456</v>
      </c>
      <c r="F276" s="49">
        <v>1664.64</v>
      </c>
      <c r="G276" s="58">
        <v>0.4817</v>
      </c>
    </row>
    <row r="277" spans="1:7" s="6" customFormat="1" ht="12.75">
      <c r="A277" s="17"/>
      <c r="B277" s="50"/>
      <c r="C277" s="19">
        <v>4120</v>
      </c>
      <c r="D277" s="1" t="s">
        <v>32</v>
      </c>
      <c r="E277" s="8">
        <v>470</v>
      </c>
      <c r="F277" s="49">
        <v>0</v>
      </c>
      <c r="G277" s="58">
        <v>0</v>
      </c>
    </row>
    <row r="278" spans="1:7" s="6" customFormat="1" ht="12.75">
      <c r="A278" s="17"/>
      <c r="B278" s="50"/>
      <c r="C278" s="19">
        <v>4170</v>
      </c>
      <c r="D278" s="1" t="s">
        <v>33</v>
      </c>
      <c r="E278" s="8">
        <v>19200</v>
      </c>
      <c r="F278" s="49">
        <v>9600</v>
      </c>
      <c r="G278" s="58">
        <v>0.5</v>
      </c>
    </row>
    <row r="279" spans="1:7" s="6" customFormat="1" ht="12.75">
      <c r="A279" s="17"/>
      <c r="B279" s="50"/>
      <c r="C279" s="17">
        <v>4410</v>
      </c>
      <c r="D279" s="1" t="s">
        <v>41</v>
      </c>
      <c r="E279" s="8">
        <v>500</v>
      </c>
      <c r="F279" s="49">
        <v>0</v>
      </c>
      <c r="G279" s="58">
        <f>F279/E279</f>
        <v>0</v>
      </c>
    </row>
    <row r="280" spans="1:7" s="6" customFormat="1" ht="25.5">
      <c r="A280" s="17"/>
      <c r="B280" s="50"/>
      <c r="C280" s="19">
        <v>4700</v>
      </c>
      <c r="D280" s="1" t="s">
        <v>170</v>
      </c>
      <c r="E280" s="8">
        <v>3000</v>
      </c>
      <c r="F280" s="49">
        <v>0</v>
      </c>
      <c r="G280" s="58">
        <v>0</v>
      </c>
    </row>
    <row r="281" spans="1:7" s="27" customFormat="1" ht="55.5" customHeight="1">
      <c r="A281" s="12"/>
      <c r="B281" s="25" t="s">
        <v>101</v>
      </c>
      <c r="C281" s="30"/>
      <c r="D281" s="3" t="s">
        <v>180</v>
      </c>
      <c r="E281" s="44">
        <v>2720758</v>
      </c>
      <c r="F281" s="28">
        <v>1267427.11</v>
      </c>
      <c r="G281" s="59">
        <f t="shared" si="16"/>
        <v>0.4658360317235124</v>
      </c>
    </row>
    <row r="282" spans="1:7" ht="77.25" customHeight="1">
      <c r="A282" s="17"/>
      <c r="B282" s="48"/>
      <c r="C282" s="19">
        <v>2910</v>
      </c>
      <c r="D282" s="1" t="s">
        <v>171</v>
      </c>
      <c r="E282" s="8">
        <v>10000</v>
      </c>
      <c r="F282" s="49">
        <v>3145.47</v>
      </c>
      <c r="G282" s="58">
        <f aca="true" t="shared" si="17" ref="G282:G297">F282/E282</f>
        <v>0.31454699999999997</v>
      </c>
    </row>
    <row r="283" spans="1:7" s="27" customFormat="1" ht="24" customHeight="1">
      <c r="A283" s="12"/>
      <c r="B283" s="25"/>
      <c r="C283" s="19">
        <v>3020</v>
      </c>
      <c r="D283" s="1" t="s">
        <v>140</v>
      </c>
      <c r="E283" s="8">
        <v>600</v>
      </c>
      <c r="F283" s="49">
        <v>67.5</v>
      </c>
      <c r="G283" s="58">
        <f t="shared" si="17"/>
        <v>0.1125</v>
      </c>
    </row>
    <row r="284" spans="1:7" ht="13.5">
      <c r="A284" s="14"/>
      <c r="B284" s="25"/>
      <c r="C284" s="19">
        <v>3110</v>
      </c>
      <c r="D284" s="1" t="s">
        <v>102</v>
      </c>
      <c r="E284" s="8">
        <v>2574520</v>
      </c>
      <c r="F284" s="49">
        <v>1191579.59</v>
      </c>
      <c r="G284" s="58">
        <f t="shared" si="17"/>
        <v>0.46283563149635665</v>
      </c>
    </row>
    <row r="285" spans="1:7" ht="14.25" customHeight="1">
      <c r="A285" s="14"/>
      <c r="B285" s="25"/>
      <c r="C285" s="19">
        <v>4010</v>
      </c>
      <c r="D285" s="1" t="s">
        <v>60</v>
      </c>
      <c r="E285" s="8">
        <v>56250</v>
      </c>
      <c r="F285" s="49">
        <v>27225.74</v>
      </c>
      <c r="G285" s="58">
        <f t="shared" si="17"/>
        <v>0.4840131555555556</v>
      </c>
    </row>
    <row r="286" spans="1:7" ht="14.25" customHeight="1">
      <c r="A286" s="14"/>
      <c r="B286" s="25"/>
      <c r="C286" s="19">
        <v>4040</v>
      </c>
      <c r="D286" s="1" t="s">
        <v>65</v>
      </c>
      <c r="E286" s="8">
        <v>4400</v>
      </c>
      <c r="F286" s="49">
        <v>4307.71</v>
      </c>
      <c r="G286" s="58">
        <f t="shared" si="17"/>
        <v>0.979025</v>
      </c>
    </row>
    <row r="287" spans="1:7" ht="15.75" customHeight="1">
      <c r="A287" s="14"/>
      <c r="B287" s="25"/>
      <c r="C287" s="17">
        <v>4110</v>
      </c>
      <c r="D287" s="1" t="s">
        <v>31</v>
      </c>
      <c r="E287" s="8">
        <v>43785</v>
      </c>
      <c r="F287" s="49">
        <v>25208.77</v>
      </c>
      <c r="G287" s="58">
        <f t="shared" si="17"/>
        <v>0.5757398652506567</v>
      </c>
    </row>
    <row r="288" spans="1:7" ht="13.5">
      <c r="A288" s="14"/>
      <c r="B288" s="25"/>
      <c r="C288" s="17">
        <v>4120</v>
      </c>
      <c r="D288" s="1" t="s">
        <v>32</v>
      </c>
      <c r="E288" s="8">
        <v>1905</v>
      </c>
      <c r="F288" s="49">
        <v>755.59</v>
      </c>
      <c r="G288" s="58">
        <f t="shared" si="17"/>
        <v>0.39663517060367454</v>
      </c>
    </row>
    <row r="289" spans="1:7" ht="15" customHeight="1">
      <c r="A289" s="14"/>
      <c r="B289" s="25"/>
      <c r="C289" s="17">
        <v>4210</v>
      </c>
      <c r="D289" s="1" t="s">
        <v>36</v>
      </c>
      <c r="E289" s="8">
        <v>2000</v>
      </c>
      <c r="F289" s="49">
        <v>495.75</v>
      </c>
      <c r="G289" s="58">
        <f t="shared" si="17"/>
        <v>0.247875</v>
      </c>
    </row>
    <row r="290" spans="1:7" ht="13.5">
      <c r="A290" s="14"/>
      <c r="B290" s="25"/>
      <c r="C290" s="17">
        <v>4300</v>
      </c>
      <c r="D290" s="1" t="s">
        <v>29</v>
      </c>
      <c r="E290" s="8">
        <v>17758</v>
      </c>
      <c r="F290" s="49">
        <v>10205.65</v>
      </c>
      <c r="G290" s="58">
        <f t="shared" si="17"/>
        <v>0.5747071742313323</v>
      </c>
    </row>
    <row r="291" spans="1:7" ht="13.5">
      <c r="A291" s="14"/>
      <c r="B291" s="25"/>
      <c r="C291" s="17">
        <v>4350</v>
      </c>
      <c r="D291" s="1" t="s">
        <v>66</v>
      </c>
      <c r="E291" s="8">
        <v>360</v>
      </c>
      <c r="F291" s="49">
        <v>157.88</v>
      </c>
      <c r="G291" s="58">
        <f>F291/E291</f>
        <v>0.43855555555555553</v>
      </c>
    </row>
    <row r="292" spans="1:7" ht="25.5" customHeight="1">
      <c r="A292" s="14"/>
      <c r="B292" s="25"/>
      <c r="C292" s="17">
        <v>4400</v>
      </c>
      <c r="D292" s="1" t="s">
        <v>235</v>
      </c>
      <c r="E292" s="8">
        <v>80</v>
      </c>
      <c r="F292" s="49">
        <v>0</v>
      </c>
      <c r="G292" s="58">
        <f>F292/E292</f>
        <v>0</v>
      </c>
    </row>
    <row r="293" spans="1:7" ht="13.5">
      <c r="A293" s="14"/>
      <c r="B293" s="25"/>
      <c r="C293" s="17">
        <v>4410</v>
      </c>
      <c r="D293" s="1" t="s">
        <v>41</v>
      </c>
      <c r="E293" s="8">
        <v>900</v>
      </c>
      <c r="F293" s="49">
        <v>126</v>
      </c>
      <c r="G293" s="58">
        <f t="shared" si="17"/>
        <v>0.14</v>
      </c>
    </row>
    <row r="294" spans="1:7" ht="27" customHeight="1">
      <c r="A294" s="14"/>
      <c r="B294" s="25"/>
      <c r="C294" s="17">
        <v>4440</v>
      </c>
      <c r="D294" s="1" t="s">
        <v>70</v>
      </c>
      <c r="E294" s="8">
        <v>1700</v>
      </c>
      <c r="F294" s="49">
        <v>1230.67</v>
      </c>
      <c r="G294" s="58">
        <f t="shared" si="17"/>
        <v>0.7239235294117647</v>
      </c>
    </row>
    <row r="295" spans="1:7" ht="13.5">
      <c r="A295" s="14"/>
      <c r="B295" s="25"/>
      <c r="C295" s="17">
        <v>4580</v>
      </c>
      <c r="D295" s="1" t="s">
        <v>172</v>
      </c>
      <c r="E295" s="8">
        <v>3300</v>
      </c>
      <c r="F295" s="49">
        <v>1395.93</v>
      </c>
      <c r="G295" s="58">
        <f t="shared" si="17"/>
        <v>0.42300909090909095</v>
      </c>
    </row>
    <row r="296" spans="1:7" ht="24.75" customHeight="1">
      <c r="A296" s="14"/>
      <c r="B296" s="25"/>
      <c r="C296" s="17">
        <v>4610</v>
      </c>
      <c r="D296" s="1" t="s">
        <v>165</v>
      </c>
      <c r="E296" s="8">
        <v>2000</v>
      </c>
      <c r="F296" s="49">
        <v>1185.86</v>
      </c>
      <c r="G296" s="58">
        <f t="shared" si="17"/>
        <v>0.59293</v>
      </c>
    </row>
    <row r="297" spans="1:7" ht="27" customHeight="1">
      <c r="A297" s="14"/>
      <c r="B297" s="25"/>
      <c r="C297" s="17">
        <v>4700</v>
      </c>
      <c r="D297" s="1" t="s">
        <v>103</v>
      </c>
      <c r="E297" s="8">
        <v>1200</v>
      </c>
      <c r="F297" s="49">
        <v>339</v>
      </c>
      <c r="G297" s="58">
        <f t="shared" si="17"/>
        <v>0.2825</v>
      </c>
    </row>
    <row r="298" spans="1:7" s="27" customFormat="1" ht="81.75" customHeight="1">
      <c r="A298" s="12"/>
      <c r="B298" s="25" t="s">
        <v>104</v>
      </c>
      <c r="C298" s="12"/>
      <c r="D298" s="3" t="s">
        <v>138</v>
      </c>
      <c r="E298" s="44">
        <v>11720</v>
      </c>
      <c r="F298" s="28">
        <v>6589.77</v>
      </c>
      <c r="G298" s="59">
        <f aca="true" t="shared" si="18" ref="G298:G307">F298/E298</f>
        <v>0.5622670648464164</v>
      </c>
    </row>
    <row r="299" spans="1:7" ht="16.5" customHeight="1">
      <c r="A299" s="14"/>
      <c r="B299" s="25"/>
      <c r="C299" s="17">
        <v>4130</v>
      </c>
      <c r="D299" s="1" t="s">
        <v>106</v>
      </c>
      <c r="E299" s="8">
        <v>11720</v>
      </c>
      <c r="F299" s="49">
        <v>6589.77</v>
      </c>
      <c r="G299" s="58">
        <f t="shared" si="18"/>
        <v>0.5622670648464164</v>
      </c>
    </row>
    <row r="300" spans="1:7" s="27" customFormat="1" ht="27.75" customHeight="1">
      <c r="A300" s="12"/>
      <c r="B300" s="25" t="s">
        <v>105</v>
      </c>
      <c r="C300" s="12"/>
      <c r="D300" s="3" t="s">
        <v>137</v>
      </c>
      <c r="E300" s="44">
        <v>185000</v>
      </c>
      <c r="F300" s="28">
        <v>86654.92</v>
      </c>
      <c r="G300" s="59">
        <f t="shared" si="18"/>
        <v>0.46840497297297295</v>
      </c>
    </row>
    <row r="301" spans="1:7" ht="13.5">
      <c r="A301" s="14"/>
      <c r="B301" s="25"/>
      <c r="C301" s="17">
        <v>3110</v>
      </c>
      <c r="D301" s="1" t="s">
        <v>102</v>
      </c>
      <c r="E301" s="8">
        <v>185000</v>
      </c>
      <c r="F301" s="49">
        <v>86654.92</v>
      </c>
      <c r="G301" s="58">
        <f t="shared" si="18"/>
        <v>0.46840497297297295</v>
      </c>
    </row>
    <row r="302" spans="1:7" s="27" customFormat="1" ht="13.5">
      <c r="A302" s="12"/>
      <c r="B302" s="25" t="s">
        <v>173</v>
      </c>
      <c r="C302" s="12"/>
      <c r="D302" s="3" t="s">
        <v>174</v>
      </c>
      <c r="E302" s="44">
        <f>E303</f>
        <v>1000</v>
      </c>
      <c r="F302" s="28">
        <v>0</v>
      </c>
      <c r="G302" s="59">
        <f t="shared" si="18"/>
        <v>0</v>
      </c>
    </row>
    <row r="303" spans="1:7" ht="13.5">
      <c r="A303" s="14"/>
      <c r="B303" s="25"/>
      <c r="C303" s="17">
        <v>3110</v>
      </c>
      <c r="D303" s="1" t="s">
        <v>102</v>
      </c>
      <c r="E303" s="8">
        <v>1000</v>
      </c>
      <c r="F303" s="49">
        <v>0</v>
      </c>
      <c r="G303" s="58">
        <f t="shared" si="18"/>
        <v>0</v>
      </c>
    </row>
    <row r="304" spans="1:7" ht="13.5">
      <c r="A304" s="14"/>
      <c r="B304" s="25" t="s">
        <v>153</v>
      </c>
      <c r="C304" s="14"/>
      <c r="D304" s="2" t="s">
        <v>154</v>
      </c>
      <c r="E304" s="80">
        <v>88703</v>
      </c>
      <c r="F304" s="81">
        <v>58789.18</v>
      </c>
      <c r="G304" s="60">
        <f t="shared" si="18"/>
        <v>0.6627642808022277</v>
      </c>
    </row>
    <row r="305" spans="1:7" ht="78" customHeight="1">
      <c r="A305" s="17"/>
      <c r="B305" s="50"/>
      <c r="C305" s="17">
        <v>2910</v>
      </c>
      <c r="D305" s="1" t="s">
        <v>171</v>
      </c>
      <c r="E305" s="8">
        <v>1000</v>
      </c>
      <c r="F305" s="49">
        <v>0</v>
      </c>
      <c r="G305" s="58">
        <f t="shared" si="18"/>
        <v>0</v>
      </c>
    </row>
    <row r="306" spans="1:7" ht="13.5">
      <c r="A306" s="14"/>
      <c r="B306" s="25"/>
      <c r="C306" s="17">
        <v>3110</v>
      </c>
      <c r="D306" s="1" t="s">
        <v>102</v>
      </c>
      <c r="E306" s="8">
        <v>87703</v>
      </c>
      <c r="F306" s="49">
        <v>58789.18</v>
      </c>
      <c r="G306" s="58">
        <f t="shared" si="18"/>
        <v>0.6703211976785287</v>
      </c>
    </row>
    <row r="307" spans="1:7" s="27" customFormat="1" ht="12.75" customHeight="1">
      <c r="A307" s="12"/>
      <c r="B307" s="25" t="s">
        <v>107</v>
      </c>
      <c r="C307" s="12"/>
      <c r="D307" s="3" t="s">
        <v>108</v>
      </c>
      <c r="E307" s="44">
        <v>371446</v>
      </c>
      <c r="F307" s="28">
        <v>180879.67</v>
      </c>
      <c r="G307" s="59">
        <f t="shared" si="18"/>
        <v>0.4869608772203766</v>
      </c>
    </row>
    <row r="308" spans="1:7" ht="25.5" customHeight="1">
      <c r="A308" s="14"/>
      <c r="B308" s="25"/>
      <c r="C308" s="17">
        <v>3020</v>
      </c>
      <c r="D308" s="1" t="s">
        <v>140</v>
      </c>
      <c r="E308" s="8">
        <v>2442</v>
      </c>
      <c r="F308" s="49">
        <v>502.5</v>
      </c>
      <c r="G308" s="58">
        <f aca="true" t="shared" si="19" ref="G308:G324">F308/E308</f>
        <v>0.20577395577395577</v>
      </c>
    </row>
    <row r="309" spans="1:7" ht="15.75" customHeight="1">
      <c r="A309" s="14"/>
      <c r="B309" s="25"/>
      <c r="C309" s="17">
        <v>4010</v>
      </c>
      <c r="D309" s="1" t="s">
        <v>83</v>
      </c>
      <c r="E309" s="8">
        <v>251600</v>
      </c>
      <c r="F309" s="49">
        <v>117061.33</v>
      </c>
      <c r="G309" s="58">
        <f t="shared" si="19"/>
        <v>0.46526760731319555</v>
      </c>
    </row>
    <row r="310" spans="1:7" ht="15" customHeight="1">
      <c r="A310" s="14"/>
      <c r="B310" s="25"/>
      <c r="C310" s="17">
        <v>4040</v>
      </c>
      <c r="D310" s="1" t="s">
        <v>65</v>
      </c>
      <c r="E310" s="8">
        <v>22600</v>
      </c>
      <c r="F310" s="49">
        <v>22596.96</v>
      </c>
      <c r="G310" s="58">
        <f t="shared" si="19"/>
        <v>0.9998654867256637</v>
      </c>
    </row>
    <row r="311" spans="1:7" ht="17.25" customHeight="1">
      <c r="A311" s="14"/>
      <c r="B311" s="25"/>
      <c r="C311" s="17">
        <v>4110</v>
      </c>
      <c r="D311" s="1" t="s">
        <v>31</v>
      </c>
      <c r="E311" s="8">
        <v>47200</v>
      </c>
      <c r="F311" s="49">
        <v>21338.62</v>
      </c>
      <c r="G311" s="58">
        <f t="shared" si="19"/>
        <v>0.452089406779661</v>
      </c>
    </row>
    <row r="312" spans="1:7" ht="13.5">
      <c r="A312" s="14"/>
      <c r="B312" s="25"/>
      <c r="C312" s="17">
        <v>4120</v>
      </c>
      <c r="D312" s="1" t="s">
        <v>32</v>
      </c>
      <c r="E312" s="8">
        <v>6620</v>
      </c>
      <c r="F312" s="49">
        <v>2605.77</v>
      </c>
      <c r="G312" s="58">
        <f t="shared" si="19"/>
        <v>0.39362084592145014</v>
      </c>
    </row>
    <row r="313" spans="1:7" ht="15" customHeight="1">
      <c r="A313" s="14"/>
      <c r="B313" s="25"/>
      <c r="C313" s="17">
        <v>4170</v>
      </c>
      <c r="D313" s="1" t="s">
        <v>33</v>
      </c>
      <c r="E313" s="8">
        <v>1000</v>
      </c>
      <c r="F313" s="49">
        <v>0</v>
      </c>
      <c r="G313" s="58">
        <f t="shared" si="19"/>
        <v>0</v>
      </c>
    </row>
    <row r="314" spans="1:7" ht="15" customHeight="1">
      <c r="A314" s="14"/>
      <c r="B314" s="25"/>
      <c r="C314" s="17">
        <v>4210</v>
      </c>
      <c r="D314" s="1" t="s">
        <v>36</v>
      </c>
      <c r="E314" s="8">
        <v>7744</v>
      </c>
      <c r="F314" s="49">
        <v>296.16</v>
      </c>
      <c r="G314" s="58">
        <f t="shared" si="19"/>
        <v>0.03824380165289257</v>
      </c>
    </row>
    <row r="315" spans="1:7" ht="25.5">
      <c r="A315" s="14"/>
      <c r="B315" s="25"/>
      <c r="C315" s="17">
        <v>4240</v>
      </c>
      <c r="D315" s="1" t="s">
        <v>86</v>
      </c>
      <c r="E315" s="8">
        <v>500</v>
      </c>
      <c r="F315" s="49">
        <v>0</v>
      </c>
      <c r="G315" s="58">
        <f t="shared" si="19"/>
        <v>0</v>
      </c>
    </row>
    <row r="316" spans="1:7" ht="13.5">
      <c r="A316" s="14"/>
      <c r="B316" s="25"/>
      <c r="C316" s="17">
        <v>4280</v>
      </c>
      <c r="D316" s="1" t="s">
        <v>236</v>
      </c>
      <c r="E316" s="8">
        <v>100</v>
      </c>
      <c r="F316" s="49">
        <v>70</v>
      </c>
      <c r="G316" s="58">
        <f t="shared" si="19"/>
        <v>0.7</v>
      </c>
    </row>
    <row r="317" spans="1:7" ht="13.5">
      <c r="A317" s="14"/>
      <c r="B317" s="25"/>
      <c r="C317" s="17">
        <v>4300</v>
      </c>
      <c r="D317" s="1" t="s">
        <v>29</v>
      </c>
      <c r="E317" s="8">
        <v>13000</v>
      </c>
      <c r="F317" s="49">
        <v>6909.18</v>
      </c>
      <c r="G317" s="58">
        <f t="shared" si="19"/>
        <v>0.5314753846153847</v>
      </c>
    </row>
    <row r="318" spans="1:7" ht="18" customHeight="1">
      <c r="A318" s="14"/>
      <c r="B318" s="25"/>
      <c r="C318" s="17">
        <v>4350</v>
      </c>
      <c r="D318" s="1" t="s">
        <v>66</v>
      </c>
      <c r="E318" s="8">
        <v>360</v>
      </c>
      <c r="F318" s="49">
        <v>152.44</v>
      </c>
      <c r="G318" s="58">
        <f t="shared" si="19"/>
        <v>0.42344444444444446</v>
      </c>
    </row>
    <row r="319" spans="1:7" ht="39.75" customHeight="1">
      <c r="A319" s="14"/>
      <c r="B319" s="25"/>
      <c r="C319" s="17">
        <v>4370</v>
      </c>
      <c r="D319" s="1" t="s">
        <v>168</v>
      </c>
      <c r="E319" s="8">
        <v>800</v>
      </c>
      <c r="F319" s="49">
        <v>353.4</v>
      </c>
      <c r="G319" s="58">
        <f t="shared" si="19"/>
        <v>0.44175</v>
      </c>
    </row>
    <row r="320" spans="1:7" ht="28.5" customHeight="1">
      <c r="A320" s="14"/>
      <c r="B320" s="25"/>
      <c r="C320" s="17">
        <v>4400</v>
      </c>
      <c r="D320" s="1" t="s">
        <v>211</v>
      </c>
      <c r="E320" s="8">
        <v>80</v>
      </c>
      <c r="F320" s="49">
        <v>0</v>
      </c>
      <c r="G320" s="58">
        <f t="shared" si="19"/>
        <v>0</v>
      </c>
    </row>
    <row r="321" spans="1:7" ht="13.5">
      <c r="A321" s="14"/>
      <c r="B321" s="25"/>
      <c r="C321" s="17">
        <v>4410</v>
      </c>
      <c r="D321" s="1" t="s">
        <v>41</v>
      </c>
      <c r="E321" s="8">
        <v>8200</v>
      </c>
      <c r="F321" s="49">
        <v>3546.08</v>
      </c>
      <c r="G321" s="58">
        <f t="shared" si="19"/>
        <v>0.4324487804878049</v>
      </c>
    </row>
    <row r="322" spans="1:7" ht="25.5">
      <c r="A322" s="14"/>
      <c r="B322" s="25"/>
      <c r="C322" s="17">
        <v>4440</v>
      </c>
      <c r="D322" s="1" t="s">
        <v>109</v>
      </c>
      <c r="E322" s="8">
        <v>5700</v>
      </c>
      <c r="F322" s="49">
        <v>4102.23</v>
      </c>
      <c r="G322" s="58">
        <f t="shared" si="19"/>
        <v>0.7196894736842104</v>
      </c>
    </row>
    <row r="323" spans="1:7" ht="13.5">
      <c r="A323" s="14"/>
      <c r="B323" s="25"/>
      <c r="C323" s="17">
        <v>4480</v>
      </c>
      <c r="D323" s="1" t="s">
        <v>55</v>
      </c>
      <c r="E323" s="8">
        <v>500</v>
      </c>
      <c r="F323" s="49">
        <v>216</v>
      </c>
      <c r="G323" s="58">
        <f t="shared" si="19"/>
        <v>0.432</v>
      </c>
    </row>
    <row r="324" spans="1:7" ht="26.25" customHeight="1">
      <c r="A324" s="14"/>
      <c r="B324" s="25"/>
      <c r="C324" s="17">
        <v>4700</v>
      </c>
      <c r="D324" s="1" t="s">
        <v>103</v>
      </c>
      <c r="E324" s="8">
        <v>3000</v>
      </c>
      <c r="F324" s="49">
        <v>1129</v>
      </c>
      <c r="G324" s="58">
        <f t="shared" si="19"/>
        <v>0.37633333333333335</v>
      </c>
    </row>
    <row r="325" spans="1:7" s="27" customFormat="1" ht="26.25" customHeight="1">
      <c r="A325" s="12"/>
      <c r="B325" s="25" t="s">
        <v>110</v>
      </c>
      <c r="C325" s="12"/>
      <c r="D325" s="3" t="s">
        <v>111</v>
      </c>
      <c r="E325" s="44">
        <v>60730</v>
      </c>
      <c r="F325" s="28">
        <v>23232.96</v>
      </c>
      <c r="G325" s="59">
        <f aca="true" t="shared" si="20" ref="G325:G331">F325/E325</f>
        <v>0.38256150172896425</v>
      </c>
    </row>
    <row r="326" spans="1:7" ht="15" customHeight="1">
      <c r="A326" s="14"/>
      <c r="B326" s="25"/>
      <c r="C326" s="17">
        <v>4110</v>
      </c>
      <c r="D326" s="1" t="s">
        <v>84</v>
      </c>
      <c r="E326" s="8">
        <v>9000</v>
      </c>
      <c r="F326" s="49">
        <v>3432.96</v>
      </c>
      <c r="G326" s="58">
        <f t="shared" si="20"/>
        <v>0.38144</v>
      </c>
    </row>
    <row r="327" spans="1:7" ht="13.5">
      <c r="A327" s="14"/>
      <c r="B327" s="25"/>
      <c r="C327" s="17">
        <v>4120</v>
      </c>
      <c r="D327" s="1" t="s">
        <v>32</v>
      </c>
      <c r="E327" s="8">
        <v>1230</v>
      </c>
      <c r="F327" s="49">
        <v>0</v>
      </c>
      <c r="G327" s="58">
        <f t="shared" si="20"/>
        <v>0</v>
      </c>
    </row>
    <row r="328" spans="1:7" ht="17.25" customHeight="1">
      <c r="A328" s="14"/>
      <c r="B328" s="25"/>
      <c r="C328" s="17">
        <v>4170</v>
      </c>
      <c r="D328" s="1" t="s">
        <v>33</v>
      </c>
      <c r="E328" s="8">
        <v>50000</v>
      </c>
      <c r="F328" s="49">
        <v>19800</v>
      </c>
      <c r="G328" s="58">
        <f t="shared" si="20"/>
        <v>0.396</v>
      </c>
    </row>
    <row r="329" spans="1:7" ht="24.75" customHeight="1">
      <c r="A329" s="14"/>
      <c r="B329" s="25"/>
      <c r="C329" s="17">
        <v>4440</v>
      </c>
      <c r="D329" s="1" t="s">
        <v>70</v>
      </c>
      <c r="E329" s="8">
        <v>500</v>
      </c>
      <c r="F329" s="49">
        <v>0</v>
      </c>
      <c r="G329" s="58">
        <f t="shared" si="20"/>
        <v>0</v>
      </c>
    </row>
    <row r="330" spans="1:7" ht="13.5">
      <c r="A330" s="14"/>
      <c r="B330" s="25" t="s">
        <v>212</v>
      </c>
      <c r="C330" s="12"/>
      <c r="D330" s="3" t="s">
        <v>216</v>
      </c>
      <c r="E330" s="44">
        <v>6000</v>
      </c>
      <c r="F330" s="28">
        <v>4026</v>
      </c>
      <c r="G330" s="59">
        <f t="shared" si="20"/>
        <v>0.671</v>
      </c>
    </row>
    <row r="331" spans="1:7" ht="15.75" customHeight="1">
      <c r="A331" s="14"/>
      <c r="B331" s="25"/>
      <c r="C331" s="17">
        <v>4300</v>
      </c>
      <c r="D331" s="1" t="s">
        <v>29</v>
      </c>
      <c r="E331" s="8">
        <v>6000</v>
      </c>
      <c r="F331" s="49">
        <v>4026</v>
      </c>
      <c r="G331" s="58">
        <f t="shared" si="20"/>
        <v>0.671</v>
      </c>
    </row>
    <row r="332" spans="1:7" s="27" customFormat="1" ht="13.5">
      <c r="A332" s="12"/>
      <c r="B332" s="25" t="s">
        <v>112</v>
      </c>
      <c r="C332" s="12"/>
      <c r="D332" s="3" t="s">
        <v>35</v>
      </c>
      <c r="E332" s="44">
        <v>148036</v>
      </c>
      <c r="F332" s="28">
        <v>76410.99</v>
      </c>
      <c r="G332" s="59">
        <f aca="true" t="shared" si="21" ref="G332:G339">F332/E332</f>
        <v>0.5161649193439434</v>
      </c>
    </row>
    <row r="333" spans="1:7" ht="13.5">
      <c r="A333" s="14"/>
      <c r="B333" s="25"/>
      <c r="C333" s="17">
        <v>3110</v>
      </c>
      <c r="D333" s="1" t="s">
        <v>102</v>
      </c>
      <c r="E333" s="8">
        <v>144931</v>
      </c>
      <c r="F333" s="49">
        <v>75306.99</v>
      </c>
      <c r="G333" s="58">
        <f t="shared" si="21"/>
        <v>0.5196058124210832</v>
      </c>
    </row>
    <row r="334" spans="1:7" ht="13.5">
      <c r="A334" s="14"/>
      <c r="B334" s="25"/>
      <c r="C334" s="17">
        <v>4210</v>
      </c>
      <c r="D334" s="1" t="s">
        <v>36</v>
      </c>
      <c r="E334" s="8">
        <v>455</v>
      </c>
      <c r="F334" s="49">
        <v>192</v>
      </c>
      <c r="G334" s="58">
        <f t="shared" si="21"/>
        <v>0.421978021978022</v>
      </c>
    </row>
    <row r="335" spans="1:7" ht="13.5">
      <c r="A335" s="14"/>
      <c r="B335" s="25"/>
      <c r="C335" s="17">
        <v>4300</v>
      </c>
      <c r="D335" s="1" t="s">
        <v>29</v>
      </c>
      <c r="E335" s="8">
        <v>2650</v>
      </c>
      <c r="F335" s="49">
        <v>912</v>
      </c>
      <c r="G335" s="58">
        <f t="shared" si="21"/>
        <v>0.3441509433962264</v>
      </c>
    </row>
    <row r="336" spans="1:7" ht="26.25" customHeight="1">
      <c r="A336" s="96">
        <v>853</v>
      </c>
      <c r="B336" s="91"/>
      <c r="C336" s="99"/>
      <c r="D336" s="93" t="s">
        <v>143</v>
      </c>
      <c r="E336" s="117">
        <v>0.35</v>
      </c>
      <c r="F336" s="117">
        <v>0.35</v>
      </c>
      <c r="G336" s="95">
        <f t="shared" si="21"/>
        <v>1</v>
      </c>
    </row>
    <row r="337" spans="1:7" ht="18" customHeight="1">
      <c r="A337" s="14"/>
      <c r="B337" s="22" t="s">
        <v>142</v>
      </c>
      <c r="C337" s="17"/>
      <c r="D337" s="3" t="s">
        <v>35</v>
      </c>
      <c r="E337" s="44">
        <v>0.35</v>
      </c>
      <c r="F337" s="28">
        <v>0.35</v>
      </c>
      <c r="G337" s="65">
        <f t="shared" si="21"/>
        <v>1</v>
      </c>
    </row>
    <row r="338" spans="1:7" ht="79.5" customHeight="1">
      <c r="A338" s="14"/>
      <c r="B338" s="22"/>
      <c r="C338" s="17">
        <v>2910</v>
      </c>
      <c r="D338" s="1" t="s">
        <v>171</v>
      </c>
      <c r="E338" s="8">
        <v>0.35</v>
      </c>
      <c r="F338" s="49">
        <v>0.35</v>
      </c>
      <c r="G338" s="64">
        <f t="shared" si="21"/>
        <v>1</v>
      </c>
    </row>
    <row r="339" spans="1:7" ht="17.25" customHeight="1">
      <c r="A339" s="96">
        <v>854</v>
      </c>
      <c r="B339" s="91"/>
      <c r="C339" s="96"/>
      <c r="D339" s="93" t="s">
        <v>113</v>
      </c>
      <c r="E339" s="94">
        <v>173497</v>
      </c>
      <c r="F339" s="94">
        <v>130167.26</v>
      </c>
      <c r="G339" s="95">
        <f t="shared" si="21"/>
        <v>0.7502565462227012</v>
      </c>
    </row>
    <row r="340" spans="1:7" s="27" customFormat="1" ht="13.5">
      <c r="A340" s="12"/>
      <c r="B340" s="25" t="s">
        <v>18</v>
      </c>
      <c r="C340" s="12"/>
      <c r="D340" s="3" t="s">
        <v>114</v>
      </c>
      <c r="E340" s="44">
        <v>61040</v>
      </c>
      <c r="F340" s="28">
        <v>31267.26</v>
      </c>
      <c r="G340" s="65">
        <f aca="true" t="shared" si="22" ref="G340:G346">F340/E340</f>
        <v>0.5122421363040629</v>
      </c>
    </row>
    <row r="341" spans="1:7" ht="23.25" customHeight="1">
      <c r="A341" s="17"/>
      <c r="B341" s="48"/>
      <c r="C341" s="17">
        <v>3020</v>
      </c>
      <c r="D341" s="1" t="s">
        <v>169</v>
      </c>
      <c r="E341" s="8">
        <v>3850</v>
      </c>
      <c r="F341" s="49">
        <v>1618.2</v>
      </c>
      <c r="G341" s="64">
        <f t="shared" si="22"/>
        <v>0.4203116883116883</v>
      </c>
    </row>
    <row r="342" spans="1:7" ht="15.75" customHeight="1">
      <c r="A342" s="14"/>
      <c r="B342" s="25"/>
      <c r="C342" s="17">
        <v>4010</v>
      </c>
      <c r="D342" s="1" t="s">
        <v>83</v>
      </c>
      <c r="E342" s="8">
        <v>40900</v>
      </c>
      <c r="F342" s="49">
        <v>19358.4</v>
      </c>
      <c r="G342" s="64">
        <f t="shared" si="22"/>
        <v>0.4733105134474328</v>
      </c>
    </row>
    <row r="343" spans="1:7" ht="15" customHeight="1">
      <c r="A343" s="14"/>
      <c r="B343" s="25"/>
      <c r="C343" s="17">
        <v>4040</v>
      </c>
      <c r="D343" s="1" t="s">
        <v>73</v>
      </c>
      <c r="E343" s="8">
        <v>3500</v>
      </c>
      <c r="F343" s="49">
        <v>3265.34</v>
      </c>
      <c r="G343" s="64">
        <f t="shared" si="22"/>
        <v>0.9329542857142857</v>
      </c>
    </row>
    <row r="344" spans="1:7" ht="15" customHeight="1">
      <c r="A344" s="14"/>
      <c r="B344" s="25"/>
      <c r="C344" s="17">
        <v>4110</v>
      </c>
      <c r="D344" s="1" t="s">
        <v>84</v>
      </c>
      <c r="E344" s="8">
        <v>8300</v>
      </c>
      <c r="F344" s="49">
        <v>4145.41</v>
      </c>
      <c r="G344" s="64">
        <f t="shared" si="22"/>
        <v>0.4994469879518072</v>
      </c>
    </row>
    <row r="345" spans="1:7" ht="15.75" customHeight="1">
      <c r="A345" s="14"/>
      <c r="B345" s="25"/>
      <c r="C345" s="17">
        <v>4210</v>
      </c>
      <c r="D345" s="1" t="s">
        <v>36</v>
      </c>
      <c r="E345" s="8">
        <v>1500</v>
      </c>
      <c r="F345" s="49">
        <v>0</v>
      </c>
      <c r="G345" s="64">
        <f t="shared" si="22"/>
        <v>0</v>
      </c>
    </row>
    <row r="346" spans="1:7" ht="26.25" customHeight="1">
      <c r="A346" s="14"/>
      <c r="B346" s="25"/>
      <c r="C346" s="17">
        <v>4440</v>
      </c>
      <c r="D346" s="1" t="s">
        <v>70</v>
      </c>
      <c r="E346" s="8">
        <v>2990</v>
      </c>
      <c r="F346" s="49">
        <v>2879.91</v>
      </c>
      <c r="G346" s="64">
        <f t="shared" si="22"/>
        <v>0.9631806020066889</v>
      </c>
    </row>
    <row r="347" spans="1:7" s="27" customFormat="1" ht="15" customHeight="1">
      <c r="A347" s="12"/>
      <c r="B347" s="25" t="s">
        <v>19</v>
      </c>
      <c r="C347" s="12"/>
      <c r="D347" s="3" t="s">
        <v>115</v>
      </c>
      <c r="E347" s="44">
        <v>112267</v>
      </c>
      <c r="F347" s="28">
        <v>98900</v>
      </c>
      <c r="G347" s="59">
        <f aca="true" t="shared" si="23" ref="G347:G352">F347/E347</f>
        <v>0.8809356266756928</v>
      </c>
    </row>
    <row r="348" spans="1:7" ht="13.5">
      <c r="A348" s="14"/>
      <c r="B348" s="25"/>
      <c r="C348" s="17">
        <v>3240</v>
      </c>
      <c r="D348" s="1" t="s">
        <v>116</v>
      </c>
      <c r="E348" s="8">
        <v>109182</v>
      </c>
      <c r="F348" s="49">
        <v>96700</v>
      </c>
      <c r="G348" s="58">
        <f t="shared" si="23"/>
        <v>0.8856771262662344</v>
      </c>
    </row>
    <row r="349" spans="1:7" ht="14.25" customHeight="1">
      <c r="A349" s="14"/>
      <c r="B349" s="25"/>
      <c r="C349" s="17">
        <v>3260</v>
      </c>
      <c r="D349" s="1" t="s">
        <v>117</v>
      </c>
      <c r="E349" s="8">
        <v>3085</v>
      </c>
      <c r="F349" s="49">
        <v>2200</v>
      </c>
      <c r="G349" s="58">
        <f t="shared" si="23"/>
        <v>0.713128038897893</v>
      </c>
    </row>
    <row r="350" spans="1:7" s="27" customFormat="1" ht="27">
      <c r="A350" s="12"/>
      <c r="B350" s="25" t="s">
        <v>20</v>
      </c>
      <c r="C350" s="12"/>
      <c r="D350" s="3" t="s">
        <v>95</v>
      </c>
      <c r="E350" s="44">
        <v>190</v>
      </c>
      <c r="F350" s="28">
        <v>0</v>
      </c>
      <c r="G350" s="59">
        <f t="shared" si="23"/>
        <v>0</v>
      </c>
    </row>
    <row r="351" spans="1:7" ht="13.5">
      <c r="A351" s="14"/>
      <c r="B351" s="25"/>
      <c r="C351" s="17">
        <v>4300</v>
      </c>
      <c r="D351" s="1" t="s">
        <v>29</v>
      </c>
      <c r="E351" s="8">
        <v>190</v>
      </c>
      <c r="F351" s="49">
        <v>0</v>
      </c>
      <c r="G351" s="58">
        <f t="shared" si="23"/>
        <v>0</v>
      </c>
    </row>
    <row r="352" spans="1:7" ht="25.5">
      <c r="A352" s="96">
        <v>900</v>
      </c>
      <c r="B352" s="91"/>
      <c r="C352" s="96"/>
      <c r="D352" s="93" t="s">
        <v>135</v>
      </c>
      <c r="E352" s="94">
        <v>1454100</v>
      </c>
      <c r="F352" s="94">
        <v>494085.94</v>
      </c>
      <c r="G352" s="95">
        <f t="shared" si="23"/>
        <v>0.3397881438690599</v>
      </c>
    </row>
    <row r="353" spans="1:7" s="27" customFormat="1" ht="15.75" customHeight="1">
      <c r="A353" s="12"/>
      <c r="B353" s="25" t="s">
        <v>21</v>
      </c>
      <c r="C353" s="12"/>
      <c r="D353" s="3" t="s">
        <v>118</v>
      </c>
      <c r="E353" s="44">
        <v>171200</v>
      </c>
      <c r="F353" s="28">
        <v>52806.12</v>
      </c>
      <c r="G353" s="65">
        <f aca="true" t="shared" si="24" ref="G353:G360">F353/E353</f>
        <v>0.3084469626168224</v>
      </c>
    </row>
    <row r="354" spans="1:7" s="27" customFormat="1" ht="15.75" customHeight="1">
      <c r="A354" s="12"/>
      <c r="B354" s="48"/>
      <c r="C354" s="17">
        <v>4170</v>
      </c>
      <c r="D354" s="1" t="s">
        <v>33</v>
      </c>
      <c r="E354" s="8">
        <v>5200</v>
      </c>
      <c r="F354" s="49">
        <v>0</v>
      </c>
      <c r="G354" s="64">
        <v>0</v>
      </c>
    </row>
    <row r="355" spans="1:7" ht="15" customHeight="1">
      <c r="A355" s="14"/>
      <c r="B355" s="25"/>
      <c r="C355" s="17">
        <v>4210</v>
      </c>
      <c r="D355" s="1" t="s">
        <v>36</v>
      </c>
      <c r="E355" s="8">
        <v>20000</v>
      </c>
      <c r="F355" s="49">
        <v>2025.27</v>
      </c>
      <c r="G355" s="64">
        <f t="shared" si="24"/>
        <v>0.10126349999999999</v>
      </c>
    </row>
    <row r="356" spans="1:7" ht="13.5">
      <c r="A356" s="14"/>
      <c r="B356" s="25"/>
      <c r="C356" s="17">
        <v>4260</v>
      </c>
      <c r="D356" s="1" t="s">
        <v>40</v>
      </c>
      <c r="E356" s="8">
        <v>58000</v>
      </c>
      <c r="F356" s="49">
        <v>14504.23</v>
      </c>
      <c r="G356" s="64">
        <f t="shared" si="24"/>
        <v>0.25007293103448275</v>
      </c>
    </row>
    <row r="357" spans="1:7" ht="13.5">
      <c r="A357" s="14"/>
      <c r="B357" s="25"/>
      <c r="C357" s="17">
        <v>4270</v>
      </c>
      <c r="D357" s="1" t="s">
        <v>48</v>
      </c>
      <c r="E357" s="8">
        <v>12000</v>
      </c>
      <c r="F357" s="49">
        <v>1504.06</v>
      </c>
      <c r="G357" s="64">
        <f t="shared" si="24"/>
        <v>0.12533833333333333</v>
      </c>
    </row>
    <row r="358" spans="1:7" ht="13.5">
      <c r="A358" s="14"/>
      <c r="B358" s="25"/>
      <c r="C358" s="17">
        <v>4300</v>
      </c>
      <c r="D358" s="1" t="s">
        <v>29</v>
      </c>
      <c r="E358" s="8">
        <v>12000</v>
      </c>
      <c r="F358" s="49">
        <v>6322.57</v>
      </c>
      <c r="G358" s="64">
        <f t="shared" si="24"/>
        <v>0.5268808333333334</v>
      </c>
    </row>
    <row r="359" spans="1:7" ht="26.25" customHeight="1">
      <c r="A359" s="14"/>
      <c r="B359" s="25"/>
      <c r="C359" s="17">
        <v>4390</v>
      </c>
      <c r="D359" s="1" t="s">
        <v>160</v>
      </c>
      <c r="E359" s="8">
        <v>12000</v>
      </c>
      <c r="F359" s="49">
        <v>2323.51</v>
      </c>
      <c r="G359" s="64">
        <f t="shared" si="24"/>
        <v>0.19362583333333336</v>
      </c>
    </row>
    <row r="360" spans="1:7" ht="13.5">
      <c r="A360" s="14"/>
      <c r="B360" s="25"/>
      <c r="C360" s="17">
        <v>4430</v>
      </c>
      <c r="D360" s="1" t="s">
        <v>54</v>
      </c>
      <c r="E360" s="8">
        <v>10000</v>
      </c>
      <c r="F360" s="49">
        <v>4058</v>
      </c>
      <c r="G360" s="64">
        <f t="shared" si="24"/>
        <v>0.4058</v>
      </c>
    </row>
    <row r="361" spans="1:7" ht="13.5">
      <c r="A361" s="14"/>
      <c r="B361" s="25"/>
      <c r="C361" s="17">
        <v>4480</v>
      </c>
      <c r="D361" s="1" t="s">
        <v>55</v>
      </c>
      <c r="E361" s="8">
        <v>42000</v>
      </c>
      <c r="F361" s="49">
        <v>20922</v>
      </c>
      <c r="G361" s="64">
        <f aca="true" t="shared" si="25" ref="G361:G398">F361/E361</f>
        <v>0.49814285714285716</v>
      </c>
    </row>
    <row r="362" spans="1:7" ht="25.5">
      <c r="A362" s="14"/>
      <c r="B362" s="25"/>
      <c r="C362" s="17">
        <v>4990</v>
      </c>
      <c r="D362" s="1" t="s">
        <v>238</v>
      </c>
      <c r="E362" s="8"/>
      <c r="F362" s="49">
        <v>1146.48</v>
      </c>
      <c r="G362" s="64"/>
    </row>
    <row r="363" spans="1:7" s="62" customFormat="1" ht="13.5">
      <c r="A363" s="12"/>
      <c r="B363" s="25" t="s">
        <v>155</v>
      </c>
      <c r="C363" s="12"/>
      <c r="D363" s="3" t="s">
        <v>156</v>
      </c>
      <c r="E363" s="44">
        <v>618000</v>
      </c>
      <c r="F363" s="28">
        <v>302205.41</v>
      </c>
      <c r="G363" s="59">
        <f t="shared" si="25"/>
        <v>0.4890055177993527</v>
      </c>
    </row>
    <row r="364" spans="1:7" s="62" customFormat="1" ht="13.5">
      <c r="A364" s="12"/>
      <c r="B364" s="25"/>
      <c r="C364" s="17">
        <v>4100</v>
      </c>
      <c r="D364" s="1" t="s">
        <v>188</v>
      </c>
      <c r="E364" s="8">
        <v>7000</v>
      </c>
      <c r="F364" s="49">
        <v>2683</v>
      </c>
      <c r="G364" s="58">
        <f t="shared" si="25"/>
        <v>0.3832857142857143</v>
      </c>
    </row>
    <row r="365" spans="1:7" s="62" customFormat="1" ht="13.5">
      <c r="A365" s="12"/>
      <c r="B365" s="25"/>
      <c r="C365" s="17">
        <v>4210</v>
      </c>
      <c r="D365" s="1" t="s">
        <v>36</v>
      </c>
      <c r="E365" s="8">
        <v>5000</v>
      </c>
      <c r="F365" s="49">
        <v>2074</v>
      </c>
      <c r="G365" s="58">
        <f t="shared" si="25"/>
        <v>0.4148</v>
      </c>
    </row>
    <row r="366" spans="1:7" ht="13.5">
      <c r="A366" s="14"/>
      <c r="B366" s="25"/>
      <c r="C366" s="17">
        <v>4300</v>
      </c>
      <c r="D366" s="1" t="s">
        <v>29</v>
      </c>
      <c r="E366" s="8">
        <v>606000</v>
      </c>
      <c r="F366" s="49">
        <v>297447.95</v>
      </c>
      <c r="G366" s="58">
        <f t="shared" si="25"/>
        <v>0.490838201320132</v>
      </c>
    </row>
    <row r="367" spans="1:7" s="27" customFormat="1" ht="27">
      <c r="A367" s="12"/>
      <c r="B367" s="25" t="s">
        <v>119</v>
      </c>
      <c r="C367" s="12"/>
      <c r="D367" s="3" t="s">
        <v>120</v>
      </c>
      <c r="E367" s="44">
        <v>15500</v>
      </c>
      <c r="F367" s="28">
        <v>6776.96</v>
      </c>
      <c r="G367" s="59">
        <f t="shared" si="25"/>
        <v>0.4372232258064516</v>
      </c>
    </row>
    <row r="368" spans="1:7" ht="14.25" customHeight="1">
      <c r="A368" s="17"/>
      <c r="B368" s="48"/>
      <c r="C368" s="17">
        <v>4170</v>
      </c>
      <c r="D368" s="1" t="s">
        <v>33</v>
      </c>
      <c r="E368" s="8">
        <v>9000</v>
      </c>
      <c r="F368" s="49">
        <v>5000</v>
      </c>
      <c r="G368" s="58">
        <f t="shared" si="25"/>
        <v>0.5555555555555556</v>
      </c>
    </row>
    <row r="369" spans="1:7" s="27" customFormat="1" ht="15.75" customHeight="1">
      <c r="A369" s="12"/>
      <c r="B369" s="25"/>
      <c r="C369" s="17">
        <v>4210</v>
      </c>
      <c r="D369" s="1" t="s">
        <v>36</v>
      </c>
      <c r="E369" s="8">
        <v>4500</v>
      </c>
      <c r="F369" s="49">
        <v>1426.96</v>
      </c>
      <c r="G369" s="58">
        <f t="shared" si="25"/>
        <v>0.31710222222222223</v>
      </c>
    </row>
    <row r="370" spans="1:7" s="27" customFormat="1" ht="15.75" customHeight="1">
      <c r="A370" s="12"/>
      <c r="B370" s="25"/>
      <c r="C370" s="17">
        <v>4270</v>
      </c>
      <c r="D370" s="1" t="s">
        <v>48</v>
      </c>
      <c r="E370" s="8">
        <v>500</v>
      </c>
      <c r="F370" s="49">
        <v>0</v>
      </c>
      <c r="G370" s="64">
        <f t="shared" si="25"/>
        <v>0</v>
      </c>
    </row>
    <row r="371" spans="1:7" ht="13.5">
      <c r="A371" s="14"/>
      <c r="B371" s="25"/>
      <c r="C371" s="17">
        <v>4300</v>
      </c>
      <c r="D371" s="1" t="s">
        <v>29</v>
      </c>
      <c r="E371" s="8">
        <v>1500</v>
      </c>
      <c r="F371" s="49">
        <v>350</v>
      </c>
      <c r="G371" s="58">
        <f t="shared" si="25"/>
        <v>0.23333333333333334</v>
      </c>
    </row>
    <row r="372" spans="1:7" s="27" customFormat="1" ht="13.5">
      <c r="A372" s="12"/>
      <c r="B372" s="25" t="s">
        <v>199</v>
      </c>
      <c r="C372" s="12"/>
      <c r="D372" s="3" t="s">
        <v>200</v>
      </c>
      <c r="E372" s="44">
        <v>21100</v>
      </c>
      <c r="F372" s="28">
        <v>15004.67</v>
      </c>
      <c r="G372" s="59">
        <f t="shared" si="25"/>
        <v>0.7111218009478673</v>
      </c>
    </row>
    <row r="373" spans="1:7" s="27" customFormat="1" ht="13.5">
      <c r="A373" s="12"/>
      <c r="B373" s="25"/>
      <c r="C373" s="17">
        <v>4210</v>
      </c>
      <c r="D373" s="1" t="s">
        <v>36</v>
      </c>
      <c r="E373" s="8">
        <v>1100</v>
      </c>
      <c r="F373" s="49">
        <v>464.11</v>
      </c>
      <c r="G373" s="58">
        <v>0.4219</v>
      </c>
    </row>
    <row r="374" spans="1:7" ht="13.5">
      <c r="A374" s="14"/>
      <c r="B374" s="25"/>
      <c r="C374" s="17">
        <v>4300</v>
      </c>
      <c r="D374" s="1" t="s">
        <v>29</v>
      </c>
      <c r="E374" s="8">
        <v>20000</v>
      </c>
      <c r="F374" s="49">
        <v>14540.56</v>
      </c>
      <c r="G374" s="58">
        <f t="shared" si="25"/>
        <v>0.727028</v>
      </c>
    </row>
    <row r="375" spans="1:7" s="27" customFormat="1" ht="15" customHeight="1">
      <c r="A375" s="12"/>
      <c r="B375" s="25" t="s">
        <v>22</v>
      </c>
      <c r="C375" s="12"/>
      <c r="D375" s="3" t="s">
        <v>121</v>
      </c>
      <c r="E375" s="44">
        <v>522800</v>
      </c>
      <c r="F375" s="28">
        <v>117042.78</v>
      </c>
      <c r="G375" s="59">
        <f t="shared" si="25"/>
        <v>0.22387677888293803</v>
      </c>
    </row>
    <row r="376" spans="1:7" ht="15" customHeight="1">
      <c r="A376" s="17"/>
      <c r="B376" s="48"/>
      <c r="C376" s="17">
        <v>4210</v>
      </c>
      <c r="D376" s="1" t="s">
        <v>36</v>
      </c>
      <c r="E376" s="8">
        <v>2000</v>
      </c>
      <c r="F376" s="49">
        <v>0</v>
      </c>
      <c r="G376" s="58">
        <f t="shared" si="25"/>
        <v>0</v>
      </c>
    </row>
    <row r="377" spans="1:7" ht="13.5">
      <c r="A377" s="14"/>
      <c r="B377" s="25"/>
      <c r="C377" s="17">
        <v>4260</v>
      </c>
      <c r="D377" s="1" t="s">
        <v>40</v>
      </c>
      <c r="E377" s="8">
        <v>285000</v>
      </c>
      <c r="F377" s="49">
        <v>68930.2</v>
      </c>
      <c r="G377" s="58">
        <f t="shared" si="25"/>
        <v>0.24186035087719296</v>
      </c>
    </row>
    <row r="378" spans="1:7" ht="13.5">
      <c r="A378" s="14"/>
      <c r="B378" s="25"/>
      <c r="C378" s="17">
        <v>4300</v>
      </c>
      <c r="D378" s="1" t="s">
        <v>29</v>
      </c>
      <c r="E378" s="8">
        <v>130000</v>
      </c>
      <c r="F378" s="49">
        <v>48112.58</v>
      </c>
      <c r="G378" s="58">
        <f t="shared" si="25"/>
        <v>0.37009676923076923</v>
      </c>
    </row>
    <row r="379" spans="1:7" ht="25.5">
      <c r="A379" s="14"/>
      <c r="B379" s="25"/>
      <c r="C379" s="17">
        <v>6050</v>
      </c>
      <c r="D379" s="1" t="s">
        <v>49</v>
      </c>
      <c r="E379" s="8">
        <v>105800</v>
      </c>
      <c r="F379" s="49">
        <v>0</v>
      </c>
      <c r="G379" s="58">
        <f t="shared" si="25"/>
        <v>0</v>
      </c>
    </row>
    <row r="380" spans="1:7" s="62" customFormat="1" ht="13.5">
      <c r="A380" s="12"/>
      <c r="B380" s="25" t="s">
        <v>157</v>
      </c>
      <c r="C380" s="12"/>
      <c r="D380" s="3" t="s">
        <v>35</v>
      </c>
      <c r="E380" s="44">
        <v>105500</v>
      </c>
      <c r="F380" s="28">
        <v>250</v>
      </c>
      <c r="G380" s="59">
        <f t="shared" si="25"/>
        <v>0.002369668246445498</v>
      </c>
    </row>
    <row r="381" spans="1:7" ht="15.75" customHeight="1">
      <c r="A381" s="14"/>
      <c r="B381" s="25"/>
      <c r="C381" s="17">
        <v>4210</v>
      </c>
      <c r="D381" s="1" t="s">
        <v>36</v>
      </c>
      <c r="E381" s="8">
        <v>2000</v>
      </c>
      <c r="F381" s="49">
        <v>250</v>
      </c>
      <c r="G381" s="58">
        <f t="shared" si="25"/>
        <v>0.125</v>
      </c>
    </row>
    <row r="382" spans="1:7" ht="13.5">
      <c r="A382" s="14"/>
      <c r="B382" s="25"/>
      <c r="C382" s="17">
        <v>4300</v>
      </c>
      <c r="D382" s="1" t="s">
        <v>29</v>
      </c>
      <c r="E382" s="8">
        <v>1500</v>
      </c>
      <c r="F382" s="49">
        <v>0</v>
      </c>
      <c r="G382" s="58">
        <f t="shared" si="25"/>
        <v>0</v>
      </c>
    </row>
    <row r="383" spans="1:7" ht="25.5">
      <c r="A383" s="14"/>
      <c r="B383" s="25"/>
      <c r="C383" s="17">
        <v>4390</v>
      </c>
      <c r="D383" s="1" t="s">
        <v>218</v>
      </c>
      <c r="E383" s="8">
        <v>3500</v>
      </c>
      <c r="F383" s="49">
        <v>0</v>
      </c>
      <c r="G383" s="58">
        <f t="shared" si="25"/>
        <v>0</v>
      </c>
    </row>
    <row r="384" spans="1:7" ht="13.5">
      <c r="A384" s="14"/>
      <c r="B384" s="25"/>
      <c r="C384" s="17">
        <v>4430</v>
      </c>
      <c r="D384" s="1" t="s">
        <v>54</v>
      </c>
      <c r="E384" s="8">
        <v>500</v>
      </c>
      <c r="F384" s="49">
        <v>0</v>
      </c>
      <c r="G384" s="58">
        <f>F384/E384</f>
        <v>0</v>
      </c>
    </row>
    <row r="385" spans="1:7" ht="27.75" customHeight="1">
      <c r="A385" s="14"/>
      <c r="B385" s="25"/>
      <c r="C385" s="17">
        <v>6050</v>
      </c>
      <c r="D385" s="1" t="s">
        <v>49</v>
      </c>
      <c r="E385" s="8">
        <v>98000</v>
      </c>
      <c r="F385" s="49">
        <v>0</v>
      </c>
      <c r="G385" s="58">
        <f>F385/E385</f>
        <v>0</v>
      </c>
    </row>
    <row r="386" spans="1:7" ht="25.5">
      <c r="A386" s="96">
        <v>921</v>
      </c>
      <c r="B386" s="91"/>
      <c r="C386" s="96"/>
      <c r="D386" s="93" t="s">
        <v>122</v>
      </c>
      <c r="E386" s="94">
        <v>227841</v>
      </c>
      <c r="F386" s="94">
        <v>62000.06</v>
      </c>
      <c r="G386" s="95">
        <f t="shared" si="25"/>
        <v>0.2721198555132746</v>
      </c>
    </row>
    <row r="387" spans="1:7" s="73" customFormat="1" ht="14.25" customHeight="1">
      <c r="A387" s="71"/>
      <c r="B387" s="66" t="s">
        <v>201</v>
      </c>
      <c r="C387" s="71"/>
      <c r="D387" s="72" t="s">
        <v>202</v>
      </c>
      <c r="E387" s="82">
        <v>62451</v>
      </c>
      <c r="F387" s="82">
        <v>0</v>
      </c>
      <c r="G387" s="65">
        <f t="shared" si="25"/>
        <v>0</v>
      </c>
    </row>
    <row r="388" spans="1:7" s="73" customFormat="1" ht="77.25" customHeight="1">
      <c r="A388" s="71"/>
      <c r="B388" s="115"/>
      <c r="C388" s="67">
        <v>2360</v>
      </c>
      <c r="D388" s="1" t="s">
        <v>175</v>
      </c>
      <c r="E388" s="83">
        <v>10000</v>
      </c>
      <c r="F388" s="83">
        <v>0</v>
      </c>
      <c r="G388" s="64">
        <v>0</v>
      </c>
    </row>
    <row r="389" spans="1:7" s="70" customFormat="1" ht="14.25" customHeight="1">
      <c r="A389" s="67"/>
      <c r="B389" s="68"/>
      <c r="C389" s="67">
        <v>4210</v>
      </c>
      <c r="D389" s="69" t="s">
        <v>36</v>
      </c>
      <c r="E389" s="83">
        <v>20051</v>
      </c>
      <c r="F389" s="83">
        <v>0</v>
      </c>
      <c r="G389" s="64">
        <f t="shared" si="25"/>
        <v>0</v>
      </c>
    </row>
    <row r="390" spans="1:7" s="70" customFormat="1" ht="12.75">
      <c r="A390" s="67"/>
      <c r="B390" s="68"/>
      <c r="C390" s="67">
        <v>4300</v>
      </c>
      <c r="D390" s="69" t="s">
        <v>29</v>
      </c>
      <c r="E390" s="83">
        <v>32400</v>
      </c>
      <c r="F390" s="83">
        <v>0</v>
      </c>
      <c r="G390" s="64">
        <f t="shared" si="25"/>
        <v>0</v>
      </c>
    </row>
    <row r="391" spans="1:7" s="73" customFormat="1" ht="14.25" customHeight="1">
      <c r="A391" s="71"/>
      <c r="B391" s="66" t="s">
        <v>203</v>
      </c>
      <c r="C391" s="71"/>
      <c r="D391" s="72" t="s">
        <v>204</v>
      </c>
      <c r="E391" s="82">
        <v>45790</v>
      </c>
      <c r="F391" s="82">
        <v>5360.06</v>
      </c>
      <c r="G391" s="65">
        <f t="shared" si="25"/>
        <v>0.1170574361214239</v>
      </c>
    </row>
    <row r="392" spans="1:7" s="70" customFormat="1" ht="12.75" customHeight="1">
      <c r="A392" s="67"/>
      <c r="B392" s="68"/>
      <c r="C392" s="67">
        <v>4210</v>
      </c>
      <c r="D392" s="69" t="s">
        <v>36</v>
      </c>
      <c r="E392" s="83">
        <v>21143</v>
      </c>
      <c r="F392" s="83">
        <v>5360.06</v>
      </c>
      <c r="G392" s="64">
        <f t="shared" si="25"/>
        <v>0.2535146384146053</v>
      </c>
    </row>
    <row r="393" spans="1:7" s="70" customFormat="1" ht="12.75" customHeight="1">
      <c r="A393" s="67"/>
      <c r="B393" s="68"/>
      <c r="C393" s="67">
        <v>4270</v>
      </c>
      <c r="D393" s="1" t="s">
        <v>48</v>
      </c>
      <c r="E393" s="83">
        <v>3000</v>
      </c>
      <c r="F393" s="83">
        <v>0</v>
      </c>
      <c r="G393" s="64">
        <f t="shared" si="25"/>
        <v>0</v>
      </c>
    </row>
    <row r="394" spans="1:7" s="70" customFormat="1" ht="12.75" customHeight="1">
      <c r="A394" s="67"/>
      <c r="B394" s="68"/>
      <c r="C394" s="67">
        <v>4300</v>
      </c>
      <c r="D394" s="1" t="s">
        <v>29</v>
      </c>
      <c r="E394" s="83">
        <v>5000</v>
      </c>
      <c r="F394" s="83">
        <v>0</v>
      </c>
      <c r="G394" s="64">
        <f t="shared" si="25"/>
        <v>0</v>
      </c>
    </row>
    <row r="395" spans="1:7" s="70" customFormat="1" ht="25.5">
      <c r="A395" s="67"/>
      <c r="B395" s="68"/>
      <c r="C395" s="67">
        <v>6050</v>
      </c>
      <c r="D395" s="1" t="s">
        <v>49</v>
      </c>
      <c r="E395" s="83">
        <v>16647</v>
      </c>
      <c r="F395" s="83">
        <v>0</v>
      </c>
      <c r="G395" s="64">
        <f t="shared" si="25"/>
        <v>0</v>
      </c>
    </row>
    <row r="396" spans="1:7" s="27" customFormat="1" ht="13.5">
      <c r="A396" s="12"/>
      <c r="B396" s="25" t="s">
        <v>23</v>
      </c>
      <c r="C396" s="12"/>
      <c r="D396" s="3" t="s">
        <v>123</v>
      </c>
      <c r="E396" s="44">
        <v>100000</v>
      </c>
      <c r="F396" s="28">
        <v>51000</v>
      </c>
      <c r="G396" s="59">
        <f t="shared" si="25"/>
        <v>0.51</v>
      </c>
    </row>
    <row r="397" spans="1:7" ht="27.75" customHeight="1">
      <c r="A397" s="14"/>
      <c r="B397" s="25"/>
      <c r="C397" s="17">
        <v>2480</v>
      </c>
      <c r="D397" s="1" t="s">
        <v>205</v>
      </c>
      <c r="E397" s="8">
        <v>100000</v>
      </c>
      <c r="F397" s="49">
        <v>51000</v>
      </c>
      <c r="G397" s="61">
        <f t="shared" si="25"/>
        <v>0.51</v>
      </c>
    </row>
    <row r="398" spans="1:7" s="27" customFormat="1" ht="16.5" customHeight="1">
      <c r="A398" s="12"/>
      <c r="B398" s="25" t="s">
        <v>133</v>
      </c>
      <c r="C398" s="12"/>
      <c r="D398" s="3" t="s">
        <v>134</v>
      </c>
      <c r="E398" s="44">
        <v>19600</v>
      </c>
      <c r="F398" s="28">
        <v>5640</v>
      </c>
      <c r="G398" s="59">
        <f t="shared" si="25"/>
        <v>0.28775510204081634</v>
      </c>
    </row>
    <row r="399" spans="1:7" ht="16.5" customHeight="1">
      <c r="A399" s="14"/>
      <c r="B399" s="25"/>
      <c r="C399" s="17">
        <v>4170</v>
      </c>
      <c r="D399" s="1" t="s">
        <v>33</v>
      </c>
      <c r="E399" s="8">
        <v>9500</v>
      </c>
      <c r="F399" s="49">
        <v>5640</v>
      </c>
      <c r="G399" s="58">
        <f>F399/E399</f>
        <v>0.5936842105263158</v>
      </c>
    </row>
    <row r="400" spans="1:7" ht="15.75" customHeight="1">
      <c r="A400" s="14"/>
      <c r="B400" s="25"/>
      <c r="C400" s="17">
        <v>4210</v>
      </c>
      <c r="D400" s="1" t="s">
        <v>36</v>
      </c>
      <c r="E400" s="8">
        <v>8100</v>
      </c>
      <c r="F400" s="49">
        <v>0</v>
      </c>
      <c r="G400" s="58">
        <f>F400/E400</f>
        <v>0</v>
      </c>
    </row>
    <row r="401" spans="1:7" ht="15.75" customHeight="1">
      <c r="A401" s="14"/>
      <c r="B401" s="25"/>
      <c r="C401" s="17">
        <v>4300</v>
      </c>
      <c r="D401" s="1" t="s">
        <v>29</v>
      </c>
      <c r="E401" s="8">
        <v>2000</v>
      </c>
      <c r="F401" s="49">
        <v>0</v>
      </c>
      <c r="G401" s="58">
        <f>F401/E401</f>
        <v>0</v>
      </c>
    </row>
    <row r="402" spans="1:7" ht="13.5">
      <c r="A402" s="96">
        <v>926</v>
      </c>
      <c r="B402" s="91"/>
      <c r="C402" s="96"/>
      <c r="D402" s="93" t="s">
        <v>124</v>
      </c>
      <c r="E402" s="94">
        <v>104100</v>
      </c>
      <c r="F402" s="94">
        <v>50534.69</v>
      </c>
      <c r="G402" s="95">
        <f aca="true" t="shared" si="26" ref="G402:G413">F402/E402</f>
        <v>0.4854437079731028</v>
      </c>
    </row>
    <row r="403" spans="1:7" ht="13.5">
      <c r="A403" s="112"/>
      <c r="B403" s="66" t="s">
        <v>213</v>
      </c>
      <c r="C403" s="112"/>
      <c r="D403" s="113" t="s">
        <v>217</v>
      </c>
      <c r="E403" s="114">
        <v>11500</v>
      </c>
      <c r="F403" s="114">
        <v>1275.35</v>
      </c>
      <c r="G403" s="63">
        <f t="shared" si="26"/>
        <v>0.1109</v>
      </c>
    </row>
    <row r="404" spans="1:7" ht="13.5">
      <c r="A404" s="112"/>
      <c r="B404" s="66"/>
      <c r="C404" s="67">
        <v>4170</v>
      </c>
      <c r="D404" s="69" t="s">
        <v>227</v>
      </c>
      <c r="E404" s="83">
        <v>1500</v>
      </c>
      <c r="F404" s="83">
        <v>0</v>
      </c>
      <c r="G404" s="64">
        <f>F404/E404</f>
        <v>0</v>
      </c>
    </row>
    <row r="405" spans="1:7" ht="13.5">
      <c r="A405" s="112"/>
      <c r="B405" s="66"/>
      <c r="C405" s="67">
        <v>4210</v>
      </c>
      <c r="D405" s="69" t="s">
        <v>36</v>
      </c>
      <c r="E405" s="83">
        <v>5000</v>
      </c>
      <c r="F405" s="83">
        <v>1275.35</v>
      </c>
      <c r="G405" s="64">
        <f>F405/E405</f>
        <v>0.25506999999999996</v>
      </c>
    </row>
    <row r="406" spans="1:7" ht="13.5">
      <c r="A406" s="112"/>
      <c r="B406" s="66"/>
      <c r="C406" s="67">
        <v>4270</v>
      </c>
      <c r="D406" s="1" t="s">
        <v>48</v>
      </c>
      <c r="E406" s="83">
        <v>1000</v>
      </c>
      <c r="F406" s="83">
        <v>0</v>
      </c>
      <c r="G406" s="64">
        <f>F406/E406</f>
        <v>0</v>
      </c>
    </row>
    <row r="407" spans="1:7" ht="13.5">
      <c r="A407" s="112"/>
      <c r="B407" s="66"/>
      <c r="C407" s="67">
        <v>4300</v>
      </c>
      <c r="D407" s="1" t="s">
        <v>29</v>
      </c>
      <c r="E407" s="83">
        <v>4000</v>
      </c>
      <c r="F407" s="83">
        <v>0</v>
      </c>
      <c r="G407" s="64">
        <f>F407/E407</f>
        <v>0</v>
      </c>
    </row>
    <row r="408" spans="1:7" s="27" customFormat="1" ht="13.5" customHeight="1">
      <c r="A408" s="12"/>
      <c r="B408" s="25" t="s">
        <v>24</v>
      </c>
      <c r="C408" s="12"/>
      <c r="D408" s="3" t="s">
        <v>125</v>
      </c>
      <c r="E408" s="44">
        <v>92600</v>
      </c>
      <c r="F408" s="28">
        <v>49259.34</v>
      </c>
      <c r="G408" s="59">
        <f t="shared" si="26"/>
        <v>0.5319583153347732</v>
      </c>
    </row>
    <row r="409" spans="1:7" ht="39" customHeight="1">
      <c r="A409" s="14"/>
      <c r="B409" s="25"/>
      <c r="C409" s="17">
        <v>2820</v>
      </c>
      <c r="D409" s="1" t="s">
        <v>129</v>
      </c>
      <c r="E409" s="8">
        <v>79600</v>
      </c>
      <c r="F409" s="49">
        <v>49000</v>
      </c>
      <c r="G409" s="58">
        <f t="shared" si="26"/>
        <v>0.6155778894472361</v>
      </c>
    </row>
    <row r="410" spans="1:7" ht="13.5">
      <c r="A410" s="14"/>
      <c r="B410" s="25"/>
      <c r="C410" s="17">
        <v>4210</v>
      </c>
      <c r="D410" s="1" t="s">
        <v>36</v>
      </c>
      <c r="E410" s="8">
        <v>3000</v>
      </c>
      <c r="F410" s="49">
        <v>0</v>
      </c>
      <c r="G410" s="58">
        <f t="shared" si="26"/>
        <v>0</v>
      </c>
    </row>
    <row r="411" spans="1:7" ht="13.5">
      <c r="A411" s="14"/>
      <c r="B411" s="25"/>
      <c r="C411" s="17">
        <v>4260</v>
      </c>
      <c r="D411" s="1" t="s">
        <v>40</v>
      </c>
      <c r="E411" s="8">
        <v>7000</v>
      </c>
      <c r="F411" s="49">
        <v>259.34</v>
      </c>
      <c r="G411" s="58">
        <f t="shared" si="26"/>
        <v>0.037048571428571424</v>
      </c>
    </row>
    <row r="412" spans="1:7" ht="13.5">
      <c r="A412" s="74"/>
      <c r="B412" s="75"/>
      <c r="C412" s="76">
        <v>4300</v>
      </c>
      <c r="D412" s="1" t="s">
        <v>29</v>
      </c>
      <c r="E412" s="8">
        <v>3000</v>
      </c>
      <c r="F412" s="49">
        <v>0</v>
      </c>
      <c r="G412" s="58">
        <f t="shared" si="26"/>
        <v>0</v>
      </c>
    </row>
    <row r="413" spans="1:7" ht="12.75">
      <c r="A413" s="118" t="s">
        <v>25</v>
      </c>
      <c r="B413" s="119"/>
      <c r="C413" s="120"/>
      <c r="D413" s="100"/>
      <c r="E413" s="94">
        <v>26087432.09</v>
      </c>
      <c r="F413" s="94">
        <v>10932072.02</v>
      </c>
      <c r="G413" s="95">
        <f t="shared" si="26"/>
        <v>0.4190551213429148</v>
      </c>
    </row>
    <row r="414" spans="1:9" ht="13.5">
      <c r="A414" s="21"/>
      <c r="E414" s="84"/>
      <c r="F414" s="85"/>
      <c r="H414" s="45"/>
      <c r="I414" s="45"/>
    </row>
    <row r="415" spans="2:9" ht="12.75">
      <c r="B415" s="21"/>
      <c r="D415" s="37"/>
      <c r="E415" s="10"/>
      <c r="F415" s="31"/>
      <c r="I415" s="47"/>
    </row>
    <row r="416" spans="2:8" ht="12.75">
      <c r="B416" s="21"/>
      <c r="D416" s="37"/>
      <c r="H416" s="45"/>
    </row>
    <row r="417" spans="2:8" ht="12.75">
      <c r="B417" s="21"/>
      <c r="D417" s="37"/>
      <c r="H417" s="11"/>
    </row>
    <row r="418" spans="1:4" ht="12.75">
      <c r="A418" s="21"/>
      <c r="B418" s="21"/>
      <c r="D418" s="37"/>
    </row>
  </sheetData>
  <sheetProtection/>
  <mergeCells count="7">
    <mergeCell ref="A413:C413"/>
    <mergeCell ref="A9:C9"/>
    <mergeCell ref="D7:E7"/>
    <mergeCell ref="D9:G9"/>
    <mergeCell ref="E1:G1"/>
    <mergeCell ref="E2:G2"/>
    <mergeCell ref="E3:G3"/>
  </mergeCells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Krzykosy</dc:creator>
  <cp:keywords/>
  <dc:description/>
  <cp:lastModifiedBy>GUS</cp:lastModifiedBy>
  <cp:lastPrinted>2014-07-10T11:06:15Z</cp:lastPrinted>
  <dcterms:created xsi:type="dcterms:W3CDTF">1999-03-25T10:47:04Z</dcterms:created>
  <dcterms:modified xsi:type="dcterms:W3CDTF">2014-08-12T07:53:41Z</dcterms:modified>
  <cp:category/>
  <cp:version/>
  <cp:contentType/>
  <cp:contentStatus/>
</cp:coreProperties>
</file>