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zestawienie wydatków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<sst xmlns="http://schemas.openxmlformats.org/spreadsheetml/2006/main" count="511" uniqueCount="246">
  <si>
    <t>010</t>
  </si>
  <si>
    <t>01010</t>
  </si>
  <si>
    <t>01030</t>
  </si>
  <si>
    <t>40002</t>
  </si>
  <si>
    <t>60004</t>
  </si>
  <si>
    <t>60016</t>
  </si>
  <si>
    <t>75011</t>
  </si>
  <si>
    <t>75022</t>
  </si>
  <si>
    <t>75023</t>
  </si>
  <si>
    <t>75101</t>
  </si>
  <si>
    <t>75412</t>
  </si>
  <si>
    <t>80101</t>
  </si>
  <si>
    <t>80104</t>
  </si>
  <si>
    <t>80110</t>
  </si>
  <si>
    <t>80113</t>
  </si>
  <si>
    <t>80146</t>
  </si>
  <si>
    <t>80195</t>
  </si>
  <si>
    <t>85154</t>
  </si>
  <si>
    <t>85401</t>
  </si>
  <si>
    <t>85415</t>
  </si>
  <si>
    <t>85446</t>
  </si>
  <si>
    <t>90001</t>
  </si>
  <si>
    <t>90015</t>
  </si>
  <si>
    <t>92116</t>
  </si>
  <si>
    <t>92605</t>
  </si>
  <si>
    <t>OGÓŁEM</t>
  </si>
  <si>
    <t>NAZWA</t>
  </si>
  <si>
    <t>KLASYFIKACJA BUDŻETOWA</t>
  </si>
  <si>
    <t>Rolnictwo i łowiectwo</t>
  </si>
  <si>
    <t>Zakup usług pozostałych</t>
  </si>
  <si>
    <t>Wpłaty gmin na rzecz izb rolniczych w wysokości 2% uzyskanych wpływów z podatku rolnego</t>
  </si>
  <si>
    <t>Składki na ubezpieczenia społeczne</t>
  </si>
  <si>
    <t>Składki na Fundusz Pracy</t>
  </si>
  <si>
    <t>Wynagrodzenia bezosobowe</t>
  </si>
  <si>
    <t>01095</t>
  </si>
  <si>
    <t>Pozostała działalność</t>
  </si>
  <si>
    <t>Zakup materiałów i wyposażenia</t>
  </si>
  <si>
    <t>Różne składki i opłaty</t>
  </si>
  <si>
    <t xml:space="preserve">Wytwarzanie i zaopatrywanie w energię elektryczną, gaz i wodę </t>
  </si>
  <si>
    <t>Dostarczanie wody</t>
  </si>
  <si>
    <t>Zakup energii</t>
  </si>
  <si>
    <t>Podróże służbowe krajowe</t>
  </si>
  <si>
    <t>Transport i łączność</t>
  </si>
  <si>
    <t>Lokalny transport zbiorowy</t>
  </si>
  <si>
    <t>60014</t>
  </si>
  <si>
    <t>Drogi publiczne powiatowe</t>
  </si>
  <si>
    <t>Wydatki  inwestycyjne  jednostek budżetowych</t>
  </si>
  <si>
    <t>Drogi publiczne gminne</t>
  </si>
  <si>
    <t>Zakup usług remontowych</t>
  </si>
  <si>
    <t>Wydatki inwestycyjne jednostek budżetowych</t>
  </si>
  <si>
    <t>4210</t>
  </si>
  <si>
    <t>Gospodarka mieszkaniowa</t>
  </si>
  <si>
    <t>Gospodarka gruntami i nieruchomościami</t>
  </si>
  <si>
    <t xml:space="preserve">Zakup usług pozostałych </t>
  </si>
  <si>
    <t>Różne opłaty i składki</t>
  </si>
  <si>
    <t>Podatek od nieruchomości</t>
  </si>
  <si>
    <t>Działalność usługowa</t>
  </si>
  <si>
    <t>Plany zagospodarowania przestrzennego</t>
  </si>
  <si>
    <t>Administracja publiczna</t>
  </si>
  <si>
    <t>Urzędy wojewódzkie</t>
  </si>
  <si>
    <t>Wynagrodzenia osobowe pracowników</t>
  </si>
  <si>
    <t>Rady gmin ( miast i miast na prawach powiatu)</t>
  </si>
  <si>
    <t>Różne wydatki na rzecz osób fizycznych</t>
  </si>
  <si>
    <t>Szkolenia pracowników niebędących członkami  korpusu służby cywilnej</t>
  </si>
  <si>
    <t>Urzędy gmin (miast i miast na prawach powiatu)</t>
  </si>
  <si>
    <t>Dodatkowe wynagrodzenia roczne</t>
  </si>
  <si>
    <t>Zakup usług dostępu do sieci internet</t>
  </si>
  <si>
    <t xml:space="preserve">Podróże służbowe krajowe </t>
  </si>
  <si>
    <t>Podróże służbowe zagraniczne</t>
  </si>
  <si>
    <t xml:space="preserve">Różne opłaty i składki </t>
  </si>
  <si>
    <t>Odpisy na zakładowy fundusz świadczeń socjalnych</t>
  </si>
  <si>
    <t>75075</t>
  </si>
  <si>
    <t>Promocja jednostek samorządu terytorialnego</t>
  </si>
  <si>
    <t>Dodatkowe wynagrodzenie roczne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</si>
  <si>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</si>
  <si>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</si>
  <si>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</si>
  <si>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Różne rozliczenia</t>
  </si>
  <si>
    <t>75818</t>
  </si>
  <si>
    <t>Rezerwy ogólne i celowe</t>
  </si>
  <si>
    <t>Rezerwy</t>
  </si>
  <si>
    <t>Oświata i wychowanie</t>
  </si>
  <si>
    <t>Szkoły podstawowe</t>
  </si>
  <si>
    <t>Wynagrodzenie osobowe pracowników</t>
  </si>
  <si>
    <t>Składki na ubezpieczenie społeczne</t>
  </si>
  <si>
    <t>Wpłaty na Państwowy Fundusz Rehabilitacji Osób Niepełnosprawnych</t>
  </si>
  <si>
    <t>Zakup pomocy naukowych, dydaktycznych i książek</t>
  </si>
  <si>
    <t>80103</t>
  </si>
  <si>
    <t>Oddziały przedszkolne w  szkołach podstawowych</t>
  </si>
  <si>
    <t>4010</t>
  </si>
  <si>
    <t xml:space="preserve">Przedszkola </t>
  </si>
  <si>
    <t>Zakup środków żywności</t>
  </si>
  <si>
    <t>Gimnazja</t>
  </si>
  <si>
    <t>Dowożenie uczniów do szkół</t>
  </si>
  <si>
    <t>80120</t>
  </si>
  <si>
    <t>Dokształcanie i doskonalenie nauczycieli</t>
  </si>
  <si>
    <t>Ochrona zdrowia</t>
  </si>
  <si>
    <t>85153</t>
  </si>
  <si>
    <t>Zwalczanie narkomanii</t>
  </si>
  <si>
    <t>Przeciwdziałanie alkoholizmowi</t>
  </si>
  <si>
    <t>Pomoc społeczna</t>
  </si>
  <si>
    <t>85212</t>
  </si>
  <si>
    <t>Świadczenia społeczne</t>
  </si>
  <si>
    <t>Szkolenia pracowników niebędących członkami korpusu służby cywilnej</t>
  </si>
  <si>
    <t>85213</t>
  </si>
  <si>
    <t>85214</t>
  </si>
  <si>
    <t>Składki  na ubezpieczenia zdrowotne</t>
  </si>
  <si>
    <t>85219</t>
  </si>
  <si>
    <t>Ośrodki pomocy społecznej</t>
  </si>
  <si>
    <t>Odpisy na zakładowy fundusz świadczeń socjalny</t>
  </si>
  <si>
    <t>85228</t>
  </si>
  <si>
    <t>Usługi opiekuńcze i specjalistyczne usługi opiekuńcze</t>
  </si>
  <si>
    <t>85295</t>
  </si>
  <si>
    <t>Edukacyjna opieka wychowawcza</t>
  </si>
  <si>
    <t>Świetlice szkolne</t>
  </si>
  <si>
    <t>Pomoc materialna dla uczniów</t>
  </si>
  <si>
    <t>Stypendia dla uczniów</t>
  </si>
  <si>
    <t>Inne formy pomocy dla uczniów</t>
  </si>
  <si>
    <t>Gospodarka ściekowa i ochrona wód</t>
  </si>
  <si>
    <t>90004</t>
  </si>
  <si>
    <t>Utrzymanie zieleni w miastach i gminach</t>
  </si>
  <si>
    <t>Oświetlenie ulic, placów i dróg</t>
  </si>
  <si>
    <t>Kultura i ochrona dziedzictwa narodowego</t>
  </si>
  <si>
    <t>Biblioteki</t>
  </si>
  <si>
    <t>Kultura fizyczna i sport</t>
  </si>
  <si>
    <t>Zadania w zakresie kultury fizycznej</t>
  </si>
  <si>
    <t>Dział</t>
  </si>
  <si>
    <t>Rozdział</t>
  </si>
  <si>
    <t xml:space="preserve">Załącznik nr 2 </t>
  </si>
  <si>
    <t>Dotacja celowa z budżetu na finansowanie lub dofinansowanie zadań zleconych do realizacji stowarzyszeniom</t>
  </si>
  <si>
    <t>Wydatki na zakupy inwestycyjne jednostek budżetowych</t>
  </si>
  <si>
    <t xml:space="preserve">Zakup energii </t>
  </si>
  <si>
    <t>80148</t>
  </si>
  <si>
    <t>92195</t>
  </si>
  <si>
    <t xml:space="preserve">Pozostała  działalność </t>
  </si>
  <si>
    <t xml:space="preserve">Gospodarka komunalna i ochrona środowiska </t>
  </si>
  <si>
    <t>Infrastruktura wodociągowa i sanitacyjna wsi</t>
  </si>
  <si>
    <t xml:space="preserve">Zasiłki i pomoc w naturze oraz składki na ubezpieczenia emerytalne i rentowe </t>
  </si>
  <si>
    <t>Składki na ubezpieczenie zdrowotne opłacane za osoby pobierające niektóre świadczenia z pomocy społecznej, niektóre świadczenia rodzinne oraz za osoby uczestniczace w zajęciach w centrum integracji społecznej</t>
  </si>
  <si>
    <r>
      <t xml:space="preserve">                   </t>
    </r>
    <r>
      <rPr>
        <b/>
        <u val="single"/>
        <sz val="10"/>
        <rFont val="Times New Roman"/>
        <family val="1"/>
      </rPr>
      <t>W  Y  D  A  T  K  I</t>
    </r>
  </si>
  <si>
    <t>Wydatki osobowe niezaliczone do wynagrodzeń</t>
  </si>
  <si>
    <t>Zakup usług przez jednostki samorządu terytorialnego od innych jednostek samorządu terytorialnego</t>
  </si>
  <si>
    <t>85395</t>
  </si>
  <si>
    <t>Pozostałe zadania w zakresie polityki społecznej</t>
  </si>
  <si>
    <t>Izby Rolnicze</t>
  </si>
  <si>
    <t>757</t>
  </si>
  <si>
    <t>Obsługa długu publicznego</t>
  </si>
  <si>
    <t>75704</t>
  </si>
  <si>
    <t xml:space="preserve">Rozliczenia z tytułu poręczeń i gwarancji udzielonych przez Skarb Państwa lub jednostkę samorządu terytorialnego </t>
  </si>
  <si>
    <t>8020</t>
  </si>
  <si>
    <t xml:space="preserve">Dotacje celowe przekazane gminie na zadania bieżace realizowane na podstawie porozumień (umów) między jednostkami samorządu terytorialnego </t>
  </si>
  <si>
    <t>85205</t>
  </si>
  <si>
    <t>Zadania w zkresie przeciwdziałania przemocy w rodzinie</t>
  </si>
  <si>
    <t>85216</t>
  </si>
  <si>
    <t>Zasiłki stałe</t>
  </si>
  <si>
    <t>90002</t>
  </si>
  <si>
    <t>Gospodarka odpadami</t>
  </si>
  <si>
    <t>90095</t>
  </si>
  <si>
    <t>Paragraf</t>
  </si>
  <si>
    <t>Opłaty z tytułu zakupu usług telekomunikacyjnych świadczonych w ruchomej publicznej sieci telefonicznej</t>
  </si>
  <si>
    <t>Zakup usług obejmujących wykonanie ekspertyz, analiz i opinii</t>
  </si>
  <si>
    <t>Wydatki  inwestycyjne jednostek budżetowych</t>
  </si>
  <si>
    <t>Dotacje celowe przekazane gminie na zadania bieżące realizowane na podstawie porozumień (umów) między jednostkami samorządu terytorialnego</t>
  </si>
  <si>
    <t>Zakup usług zdrowotnych</t>
  </si>
  <si>
    <t>75095</t>
  </si>
  <si>
    <t>Koszty postępowania sądowego i prokuratorskiego</t>
  </si>
  <si>
    <t>8110</t>
  </si>
  <si>
    <t>Obsługa papierów wartościowych, kredytów i pożyczek jednostek samorządu terytorialnego</t>
  </si>
  <si>
    <t>Opłaty z tytułu zakupu usług telekomunikacyjnych świadczonych w stacjonarnej publicznej sieci telefonicznej</t>
  </si>
  <si>
    <t>Wydatki osobowe nizaliczone do wynagrodzeń</t>
  </si>
  <si>
    <t>Szkolenia pracowników niebędacych członkami korpusu służby cywilnej</t>
  </si>
  <si>
    <t>Zwrot dotacji oraz płatności, w tym wykorzystanych niezgodnie z przeznaczeniem lub wykorzystanych z naruszeniem procedur, o których mowa w art.. 184 ustawy, pobranych nienależnie lub w nadmiernej wysokości</t>
  </si>
  <si>
    <t>Pozostałe odsetki</t>
  </si>
  <si>
    <t>85215</t>
  </si>
  <si>
    <t>Dodatki mieszkaniowe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</si>
  <si>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</si>
  <si>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Odsetki od samorządowych papierów wartościowych lub zaciągniętych przez jednostkę samorządu terytorialnego kredytów i pożyczek</t>
  </si>
  <si>
    <t>Ochotnicze straże pożarne</t>
  </si>
  <si>
    <t>Licea ogólnokształcące</t>
  </si>
  <si>
    <t>Stołówki szkolne i przedszkolne</t>
  </si>
  <si>
    <t>Świadczenia rodzinne, świadczenia z funduszu alimentacyjnego oraz składki na ubezpieczenia emerytalne i rentowe z ubezpieczenia społecznego</t>
  </si>
  <si>
    <t>Opłaty z tytułu usług telekomunikacyjnych świadczonych w ruchomej publicznej sieci telefonicznej</t>
  </si>
  <si>
    <t>Podatek od niruchomości</t>
  </si>
  <si>
    <t>4170</t>
  </si>
  <si>
    <t>4500</t>
  </si>
  <si>
    <t xml:space="preserve">Pozostałe podatki na rzecz budżetów jednostek samorządu terytorialnego </t>
  </si>
  <si>
    <t>70095</t>
  </si>
  <si>
    <t>Wpłaty na  Państwowy Fundusz Rehabilitacji Osób Niepełnosprawnych</t>
  </si>
  <si>
    <t>Wynagrodzenia agencyjno - prowizyjne</t>
  </si>
  <si>
    <t>Wypłaty z tytułu gwarancji i poręczeń</t>
  </si>
  <si>
    <t>Rezerwy na inwestycje i zakupy inwestycyjne</t>
  </si>
  <si>
    <t>Zakup usług dostępu do sieci Internet</t>
  </si>
  <si>
    <t>Szkolenia pracowników nie będących członkami korpusu służby cywilnej</t>
  </si>
  <si>
    <t>85201</t>
  </si>
  <si>
    <t>Placówki opiekuńczo - wychowawcze</t>
  </si>
  <si>
    <t>85202</t>
  </si>
  <si>
    <t>85204</t>
  </si>
  <si>
    <t>Rodziny zastępcze</t>
  </si>
  <si>
    <t>Domy pomocy społecznej</t>
  </si>
  <si>
    <t>90013</t>
  </si>
  <si>
    <t>Schroniska dla zwierząt</t>
  </si>
  <si>
    <t>92105</t>
  </si>
  <si>
    <t>Pozostałe zadania w zakresie kultury</t>
  </si>
  <si>
    <t>92109</t>
  </si>
  <si>
    <t>Domy i ośrodki kultury, świetlice i kluby</t>
  </si>
  <si>
    <t>Dotacja podmiotowa z budżetu dla samorządowej  instytucji kultury</t>
  </si>
  <si>
    <t>% realizacji</t>
  </si>
  <si>
    <t xml:space="preserve">Wykonanie                                      </t>
  </si>
  <si>
    <t>4610</t>
  </si>
  <si>
    <t>4270</t>
  </si>
  <si>
    <t>85206</t>
  </si>
  <si>
    <t>Opłaty za administrowanie i czynsze za budynki, lokale i pomieszczenia garażowe</t>
  </si>
  <si>
    <t>85232</t>
  </si>
  <si>
    <t>92601</t>
  </si>
  <si>
    <t>opłaty na rzecz budżetu państwa</t>
  </si>
  <si>
    <t>Wspieranie rodziny</t>
  </si>
  <si>
    <t>Centra integracji społecznej</t>
  </si>
  <si>
    <t>Obiekty sportowe</t>
  </si>
  <si>
    <t>Zakup usług obejmujacych wykonanie ekspertyz, analiz i opinii</t>
  </si>
  <si>
    <t>Plan                            2014</t>
  </si>
  <si>
    <t>Opłaty na rzecz budzetów jednostek samorzadu terytorialnego</t>
  </si>
  <si>
    <t>Kary i odszkodowania wypłaconych na rzecz osób prawnych i innych jednostek organizacyjnych</t>
  </si>
  <si>
    <t>Koszty postępowania sadowego i prokuratorskiego</t>
  </si>
  <si>
    <t>kary i odszkodowania wypłacane na rzecz osób fizycznych</t>
  </si>
  <si>
    <t>4510</t>
  </si>
  <si>
    <t>Opłaty na rzecz budzetu państwa</t>
  </si>
  <si>
    <t>Wynagrodzenie bezosobowe</t>
  </si>
  <si>
    <t>75113</t>
  </si>
  <si>
    <t>Wybory do Parlamentu Europejskiego</t>
  </si>
  <si>
    <t>75404</t>
  </si>
  <si>
    <t>Komendy Wojewódzkie Policji</t>
  </si>
  <si>
    <t>Wpłaty jednostek na państwowy fundusz celowy na finansowanie lub dofinansowanie zadań inwestycyjnych</t>
  </si>
  <si>
    <t>75414</t>
  </si>
  <si>
    <t>Obrona cywilna</t>
  </si>
  <si>
    <t>Opłaty za administrowanie i  czynsze za budynki, lokale i pomieszczenia garażowe</t>
  </si>
  <si>
    <t>zakup usług zdrowotnych</t>
  </si>
  <si>
    <t>60095</t>
  </si>
  <si>
    <t>4400</t>
  </si>
  <si>
    <t>4590</t>
  </si>
  <si>
    <t>75109</t>
  </si>
  <si>
    <t>Kary i odszkodowania wypłacane na rzecz osób fizycznych</t>
  </si>
  <si>
    <t>Dotacje celowe z budżetu na finansowanie  lub dofinansowanie kosztów realizacji inwestycji i zakupów inwestycyjnych jednostek niezaliczanych do sektora finansów publicznych</t>
  </si>
  <si>
    <t>z wykonania budżetu Gminy za 2014 r.</t>
  </si>
  <si>
    <t>do Sprawozdania  Wójta Gminy Godziesze Wielkie</t>
  </si>
  <si>
    <t>6050</t>
  </si>
  <si>
    <t>Wybory do  rad gmin, rad powiatów i sejmików województw, wybory wójtów, burmistrzów i prezydentów miast oraz referenda gminne, powiatowe i wojewódzkie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</si>
</sst>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_-* #,##0.00_-;\-* #,##0.00_-;_-* &quot;-&quot;??_-;_-@_-"/>
    <numFmt numFmtId="169" formatCode="0%;\(0%\)"/>
    <numFmt numFmtId="170" formatCode="0.00_)"/>
    <numFmt numFmtId="171" formatCode="0.000_)"/>
    <numFmt numFmtId="172" formatCode="_-* #,##0.0\ _z_ł_-;\-* #,##0.0\ _z_ł_-;_-* &quot;-&quot;\ _z_ł_-;_-@_-"/>
    <numFmt numFmtId="173" formatCode="_-* #,##0.00\ _z_ł_-;\-* #,##0.00\ _z_ł_-;_-* &quot;-&quot;\ _z_ł_-;_-@_-"/>
    <numFmt numFmtId="174" formatCode="0.0"/>
    <numFmt numFmtId="175" formatCode="0.0%"/>
    <numFmt numFmtId="176" formatCode="_-* #,##0.0\ _z_ł_-;\-* #,##0.0\ _z_ł_-;_-* &quot;-&quot;??\ _z_ł_-;_-@_-"/>
    <numFmt numFmtId="177" formatCode="_-* #,##0.000\ _z_ł_-;\-* #,##0.000\ _z_ł_-;_-* &quot;-&quot;??\ _z_ł_-;_-@_-"/>
    <numFmt numFmtId="178" formatCode="#,##0.00_ ;\-#,##0.00\ "/>
  </numFmts>
  <fonts count="49">
    <font>
      <sz val="10"/>
      <name val="Arial CE"/>
      <family val="0"/>
    </font>
    <font>
      <sz val="10"/>
      <name val="Arial"/>
      <family val="2"/>
    </font>
    <font>
      <sz val="11"/>
      <name val="Tms Rmn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MS Sans Serif"/>
      <family val="2"/>
    </font>
    <font>
      <b/>
      <i/>
      <sz val="16"/>
      <name val="Helv"/>
      <family val="0"/>
    </font>
    <font>
      <sz val="12"/>
      <name val="Times New Roman"/>
      <family val="0"/>
    </font>
    <font>
      <u val="single"/>
      <sz val="7.5"/>
      <color indexed="36"/>
      <name val="Arial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71" fontId="2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6" fillId="0" borderId="0">
      <alignment/>
      <protection/>
    </xf>
    <xf numFmtId="0" fontId="1" fillId="0" borderId="0">
      <alignment/>
      <protection/>
    </xf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16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10" fillId="0" borderId="10" xfId="0" applyNumberFormat="1" applyFont="1" applyBorder="1" applyAlignment="1">
      <alignment vertical="top" wrapText="1"/>
    </xf>
    <xf numFmtId="49" fontId="11" fillId="0" borderId="10" xfId="0" applyNumberFormat="1" applyFont="1" applyBorder="1" applyAlignment="1">
      <alignment vertical="top" wrapText="1"/>
    </xf>
    <xf numFmtId="49" fontId="9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43" fontId="10" fillId="0" borderId="0" xfId="0" applyNumberFormat="1" applyFont="1" applyBorder="1" applyAlignment="1">
      <alignment/>
    </xf>
    <xf numFmtId="43" fontId="10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43" fontId="10" fillId="0" borderId="0" xfId="0" applyNumberFormat="1" applyFont="1" applyFill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3" fontId="11" fillId="0" borderId="0" xfId="0" applyNumberFormat="1" applyFont="1" applyAlignment="1">
      <alignment/>
    </xf>
    <xf numFmtId="4" fontId="9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49" fontId="10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0" fillId="33" borderId="12" xfId="0" applyFont="1" applyFill="1" applyBorder="1" applyAlignment="1">
      <alignment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vertical="top" wrapText="1"/>
    </xf>
    <xf numFmtId="0" fontId="10" fillId="33" borderId="10" xfId="0" applyFont="1" applyFill="1" applyBorder="1" applyAlignment="1">
      <alignment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vertical="top" wrapText="1"/>
    </xf>
    <xf numFmtId="0" fontId="9" fillId="33" borderId="12" xfId="0" applyFont="1" applyFill="1" applyBorder="1" applyAlignment="1">
      <alignment/>
    </xf>
    <xf numFmtId="10" fontId="10" fillId="0" borderId="10" xfId="71" applyNumberFormat="1" applyFont="1" applyBorder="1" applyAlignment="1">
      <alignment/>
    </xf>
    <xf numFmtId="10" fontId="9" fillId="0" borderId="10" xfId="71" applyNumberFormat="1" applyFont="1" applyBorder="1" applyAlignment="1">
      <alignment/>
    </xf>
    <xf numFmtId="10" fontId="11" fillId="0" borderId="10" xfId="71" applyNumberFormat="1" applyFont="1" applyBorder="1" applyAlignment="1">
      <alignment/>
    </xf>
    <xf numFmtId="10" fontId="12" fillId="0" borderId="10" xfId="71" applyNumberFormat="1" applyFont="1" applyBorder="1" applyAlignment="1">
      <alignment/>
    </xf>
    <xf numFmtId="0" fontId="12" fillId="0" borderId="0" xfId="0" applyFont="1" applyAlignment="1">
      <alignment/>
    </xf>
    <xf numFmtId="10" fontId="11" fillId="34" borderId="10" xfId="71" applyNumberFormat="1" applyFont="1" applyFill="1" applyBorder="1" applyAlignment="1">
      <alignment/>
    </xf>
    <xf numFmtId="10" fontId="10" fillId="34" borderId="10" xfId="71" applyNumberFormat="1" applyFont="1" applyFill="1" applyBorder="1" applyAlignment="1">
      <alignment/>
    </xf>
    <xf numFmtId="10" fontId="9" fillId="34" borderId="10" xfId="71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49" fontId="12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vertical="top" wrapText="1"/>
    </xf>
    <xf numFmtId="0" fontId="10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vertical="top" wrapText="1"/>
    </xf>
    <xf numFmtId="0" fontId="9" fillId="34" borderId="0" xfId="0" applyFont="1" applyFill="1" applyAlignment="1">
      <alignment/>
    </xf>
    <xf numFmtId="0" fontId="11" fillId="0" borderId="14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/>
    </xf>
    <xf numFmtId="43" fontId="10" fillId="0" borderId="0" xfId="0" applyNumberFormat="1" applyFont="1" applyBorder="1" applyAlignment="1">
      <alignment horizontal="right"/>
    </xf>
    <xf numFmtId="43" fontId="10" fillId="0" borderId="0" xfId="0" applyNumberFormat="1" applyFont="1" applyFill="1" applyBorder="1" applyAlignment="1">
      <alignment horizontal="right"/>
    </xf>
    <xf numFmtId="0" fontId="11" fillId="35" borderId="10" xfId="0" applyFont="1" applyFill="1" applyBorder="1" applyAlignment="1">
      <alignment horizontal="center" vertical="center" shrinkToFit="1"/>
    </xf>
    <xf numFmtId="0" fontId="11" fillId="35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wrapText="1"/>
    </xf>
    <xf numFmtId="49" fontId="11" fillId="35" borderId="1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41" fontId="11" fillId="35" borderId="10" xfId="0" applyNumberFormat="1" applyFont="1" applyFill="1" applyBorder="1" applyAlignment="1">
      <alignment horizontal="center" vertical="center"/>
    </xf>
    <xf numFmtId="49" fontId="11" fillId="35" borderId="10" xfId="0" applyNumberFormat="1" applyFont="1" applyFill="1" applyBorder="1" applyAlignment="1">
      <alignment vertical="top" wrapText="1"/>
    </xf>
    <xf numFmtId="43" fontId="11" fillId="35" borderId="10" xfId="0" applyNumberFormat="1" applyFont="1" applyFill="1" applyBorder="1" applyAlignment="1">
      <alignment horizontal="right"/>
    </xf>
    <xf numFmtId="10" fontId="11" fillId="35" borderId="10" xfId="71" applyNumberFormat="1" applyFont="1" applyFill="1" applyBorder="1" applyAlignment="1">
      <alignment/>
    </xf>
    <xf numFmtId="0" fontId="11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top" wrapText="1"/>
    </xf>
    <xf numFmtId="49" fontId="11" fillId="35" borderId="13" xfId="0" applyNumberFormat="1" applyFont="1" applyFill="1" applyBorder="1" applyAlignment="1">
      <alignment horizontal="center" vertical="center" wrapText="1"/>
    </xf>
    <xf numFmtId="49" fontId="11" fillId="35" borderId="13" xfId="0" applyNumberFormat="1" applyFont="1" applyFill="1" applyBorder="1" applyAlignment="1">
      <alignment vertical="top" wrapText="1"/>
    </xf>
    <xf numFmtId="0" fontId="11" fillId="34" borderId="10" xfId="0" applyFont="1" applyFill="1" applyBorder="1" applyAlignment="1">
      <alignment horizontal="center" vertical="center"/>
    </xf>
    <xf numFmtId="49" fontId="11" fillId="34" borderId="10" xfId="0" applyNumberFormat="1" applyFont="1" applyFill="1" applyBorder="1" applyAlignment="1">
      <alignment vertical="top" wrapText="1"/>
    </xf>
    <xf numFmtId="49" fontId="10" fillId="34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/>
    </xf>
    <xf numFmtId="0" fontId="11" fillId="35" borderId="14" xfId="0" applyFont="1" applyFill="1" applyBorder="1" applyAlignment="1">
      <alignment horizontal="center" vertical="top"/>
    </xf>
    <xf numFmtId="0" fontId="10" fillId="35" borderId="15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top"/>
    </xf>
    <xf numFmtId="0" fontId="11" fillId="35" borderId="17" xfId="0" applyFont="1" applyFill="1" applyBorder="1" applyAlignment="1">
      <alignment horizontal="center" vertical="top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8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11" fillId="35" borderId="14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43" fontId="10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10" fillId="0" borderId="0" xfId="0" applyFont="1" applyFill="1" applyAlignment="1">
      <alignment wrapText="1"/>
    </xf>
    <xf numFmtId="4" fontId="9" fillId="0" borderId="10" xfId="0" applyNumberFormat="1" applyFont="1" applyFill="1" applyBorder="1" applyAlignment="1">
      <alignment horizontal="right"/>
    </xf>
    <xf numFmtId="4" fontId="10" fillId="0" borderId="10" xfId="0" applyNumberFormat="1" applyFont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11" fillId="35" borderId="10" xfId="0" applyNumberFormat="1" applyFont="1" applyFill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9" fillId="0" borderId="13" xfId="0" applyNumberFormat="1" applyFont="1" applyFill="1" applyBorder="1" applyAlignment="1">
      <alignment horizontal="right"/>
    </xf>
    <xf numFmtId="4" fontId="11" fillId="35" borderId="13" xfId="0" applyNumberFormat="1" applyFont="1" applyFill="1" applyBorder="1" applyAlignment="1">
      <alignment horizontal="right"/>
    </xf>
    <xf numFmtId="4" fontId="9" fillId="33" borderId="13" xfId="0" applyNumberFormat="1" applyFont="1" applyFill="1" applyBorder="1" applyAlignment="1">
      <alignment horizontal="right"/>
    </xf>
    <xf numFmtId="4" fontId="10" fillId="33" borderId="10" xfId="0" applyNumberFormat="1" applyFont="1" applyFill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" fontId="11" fillId="0" borderId="10" xfId="0" applyNumberFormat="1" applyFont="1" applyFill="1" applyBorder="1" applyAlignment="1">
      <alignment horizontal="right"/>
    </xf>
    <xf numFmtId="4" fontId="9" fillId="34" borderId="10" xfId="0" applyNumberFormat="1" applyFont="1" applyFill="1" applyBorder="1" applyAlignment="1">
      <alignment horizontal="right"/>
    </xf>
    <xf numFmtId="4" fontId="10" fillId="34" borderId="10" xfId="0" applyNumberFormat="1" applyFont="1" applyFill="1" applyBorder="1" applyAlignment="1">
      <alignment horizontal="right"/>
    </xf>
    <xf numFmtId="4" fontId="9" fillId="35" borderId="10" xfId="0" applyNumberFormat="1" applyFont="1" applyFill="1" applyBorder="1" applyAlignment="1">
      <alignment horizontal="right"/>
    </xf>
    <xf numFmtId="4" fontId="11" fillId="34" borderId="10" xfId="0" applyNumberFormat="1" applyFont="1" applyFill="1" applyBorder="1" applyAlignment="1">
      <alignment horizontal="right"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 - Style1" xfId="39"/>
    <cellStyle name="Comma  - Style2" xfId="40"/>
    <cellStyle name="Comma  - Style3" xfId="41"/>
    <cellStyle name="Comma  - Style4" xfId="42"/>
    <cellStyle name="Comma  - Style5" xfId="43"/>
    <cellStyle name="Comma  - Style6" xfId="44"/>
    <cellStyle name="Comma  - Style7" xfId="45"/>
    <cellStyle name="Comma  - Style8" xfId="46"/>
    <cellStyle name="Comma [0]_A" xfId="47"/>
    <cellStyle name="Comma_A" xfId="48"/>
    <cellStyle name="Currency [0]_A" xfId="49"/>
    <cellStyle name="Currency_A" xfId="50"/>
    <cellStyle name="Dane wejściowe" xfId="51"/>
    <cellStyle name="Dane wyjściowe" xfId="52"/>
    <cellStyle name="Dobre" xfId="53"/>
    <cellStyle name="Comma" xfId="54"/>
    <cellStyle name="Comma [0]" xfId="55"/>
    <cellStyle name="Followed Hyperlink_0331longsht" xfId="56"/>
    <cellStyle name="Hiperlacze" xfId="57"/>
    <cellStyle name="Hyperlink_0331ytd_cal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e" xfId="65"/>
    <cellStyle name="Normal - Style1" xfId="66"/>
    <cellStyle name="Normal_02_28" xfId="67"/>
    <cellStyle name="Obliczenia" xfId="68"/>
    <cellStyle name="Odwiedzone hiperlacze" xfId="69"/>
    <cellStyle name="Percent_results" xfId="70"/>
    <cellStyle name="Percent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7"/>
  <sheetViews>
    <sheetView tabSelected="1" zoomScalePageLayoutView="0" workbookViewId="0" topLeftCell="A413">
      <selection activeCell="I15" sqref="I15"/>
    </sheetView>
  </sheetViews>
  <sheetFormatPr defaultColWidth="9.00390625" defaultRowHeight="12.75"/>
  <cols>
    <col min="1" max="1" width="4.875" style="22" customWidth="1"/>
    <col min="2" max="2" width="6.125" style="25" customWidth="1"/>
    <col min="3" max="3" width="5.625" style="20" customWidth="1"/>
    <col min="4" max="4" width="32.875" style="8" customWidth="1"/>
    <col min="5" max="5" width="15.00390625" style="10" customWidth="1"/>
    <col min="6" max="6" width="15.125" style="34" customWidth="1"/>
    <col min="7" max="7" width="9.375" style="5" customWidth="1"/>
    <col min="8" max="8" width="14.625" style="5" bestFit="1" customWidth="1"/>
    <col min="9" max="9" width="15.375" style="5" bestFit="1" customWidth="1"/>
    <col min="10" max="16384" width="9.125" style="5" customWidth="1"/>
  </cols>
  <sheetData>
    <row r="1" spans="5:7" ht="13.5">
      <c r="E1" s="112" t="s">
        <v>128</v>
      </c>
      <c r="F1" s="113"/>
      <c r="G1" s="108"/>
    </row>
    <row r="2" spans="5:7" ht="13.5" customHeight="1">
      <c r="E2" s="112" t="s">
        <v>243</v>
      </c>
      <c r="F2" s="113"/>
      <c r="G2" s="108"/>
    </row>
    <row r="3" spans="1:7" ht="12.75" customHeight="1">
      <c r="A3" s="15"/>
      <c r="B3" s="23"/>
      <c r="C3" s="15"/>
      <c r="E3" s="114" t="s">
        <v>242</v>
      </c>
      <c r="F3" s="113"/>
      <c r="G3" s="108"/>
    </row>
    <row r="4" spans="1:9" ht="13.5">
      <c r="A4" s="15"/>
      <c r="B4" s="23"/>
      <c r="C4" s="5"/>
      <c r="D4" s="5"/>
      <c r="I4" s="41"/>
    </row>
    <row r="5" spans="1:6" ht="15.75">
      <c r="A5" s="15"/>
      <c r="B5" s="23"/>
      <c r="C5" s="38"/>
      <c r="D5" s="39"/>
      <c r="E5" s="40"/>
      <c r="F5" s="41"/>
    </row>
    <row r="6" spans="1:6" ht="15.75">
      <c r="A6" s="15"/>
      <c r="B6" s="23"/>
      <c r="C6" s="38"/>
      <c r="D6" s="39"/>
      <c r="E6" s="40"/>
      <c r="F6" s="41"/>
    </row>
    <row r="7" spans="1:6" ht="13.5">
      <c r="A7" s="15"/>
      <c r="B7" s="23"/>
      <c r="C7" s="15"/>
      <c r="D7" s="107" t="s">
        <v>139</v>
      </c>
      <c r="E7" s="108"/>
      <c r="F7" s="32"/>
    </row>
    <row r="8" spans="1:6" ht="13.5">
      <c r="A8" s="36"/>
      <c r="B8" s="37"/>
      <c r="C8" s="5"/>
      <c r="D8" s="5"/>
      <c r="E8" s="5"/>
      <c r="F8" s="5"/>
    </row>
    <row r="9" spans="1:7" ht="38.25" customHeight="1">
      <c r="A9" s="104" t="s">
        <v>27</v>
      </c>
      <c r="B9" s="105"/>
      <c r="C9" s="106"/>
      <c r="D9" s="109"/>
      <c r="E9" s="110"/>
      <c r="F9" s="110"/>
      <c r="G9" s="111"/>
    </row>
    <row r="10" spans="1:7" ht="37.5" customHeight="1">
      <c r="A10" s="76" t="s">
        <v>126</v>
      </c>
      <c r="B10" s="76" t="s">
        <v>127</v>
      </c>
      <c r="C10" s="76" t="s">
        <v>158</v>
      </c>
      <c r="D10" s="77" t="s">
        <v>26</v>
      </c>
      <c r="E10" s="78" t="s">
        <v>219</v>
      </c>
      <c r="F10" s="78" t="s">
        <v>207</v>
      </c>
      <c r="G10" s="79" t="s">
        <v>206</v>
      </c>
    </row>
    <row r="11" spans="1:7" s="6" customFormat="1" ht="13.5">
      <c r="A11" s="13">
        <v>1</v>
      </c>
      <c r="B11" s="11">
        <v>2</v>
      </c>
      <c r="C11" s="13">
        <v>3</v>
      </c>
      <c r="D11" s="7">
        <v>4</v>
      </c>
      <c r="E11" s="7">
        <v>5</v>
      </c>
      <c r="F11" s="33">
        <v>6</v>
      </c>
      <c r="G11" s="7">
        <v>7</v>
      </c>
    </row>
    <row r="12" spans="1:7" ht="13.5">
      <c r="A12" s="80" t="s">
        <v>0</v>
      </c>
      <c r="B12" s="81"/>
      <c r="C12" s="82"/>
      <c r="D12" s="83" t="s">
        <v>28</v>
      </c>
      <c r="E12" s="84">
        <v>1848092.79</v>
      </c>
      <c r="F12" s="84">
        <v>1833744.54</v>
      </c>
      <c r="G12" s="85">
        <v>0.9922</v>
      </c>
    </row>
    <row r="13" spans="1:7" s="26" customFormat="1" ht="26.25" customHeight="1">
      <c r="A13" s="24"/>
      <c r="B13" s="24" t="s">
        <v>1</v>
      </c>
      <c r="C13" s="11"/>
      <c r="D13" s="3" t="s">
        <v>136</v>
      </c>
      <c r="E13" s="73">
        <v>1430920.31</v>
      </c>
      <c r="F13" s="115">
        <v>1416735.14</v>
      </c>
      <c r="G13" s="55">
        <v>0.9901</v>
      </c>
    </row>
    <row r="14" spans="1:7" ht="25.5">
      <c r="A14" s="45"/>
      <c r="B14" s="46"/>
      <c r="C14" s="16">
        <v>6050</v>
      </c>
      <c r="D14" s="1" t="s">
        <v>161</v>
      </c>
      <c r="E14" s="116">
        <v>504920.31</v>
      </c>
      <c r="F14" s="117">
        <v>492618.34</v>
      </c>
      <c r="G14" s="54">
        <v>0.9756</v>
      </c>
    </row>
    <row r="15" spans="1:7" ht="25.5">
      <c r="A15" s="45"/>
      <c r="B15" s="46"/>
      <c r="C15" s="16">
        <v>6057</v>
      </c>
      <c r="D15" s="1" t="s">
        <v>161</v>
      </c>
      <c r="E15" s="116">
        <v>527331</v>
      </c>
      <c r="F15" s="117">
        <v>527323.37</v>
      </c>
      <c r="G15" s="54">
        <v>1</v>
      </c>
    </row>
    <row r="16" spans="1:7" ht="25.5">
      <c r="A16" s="45"/>
      <c r="B16" s="46"/>
      <c r="C16" s="16">
        <v>6059</v>
      </c>
      <c r="D16" s="1" t="s">
        <v>161</v>
      </c>
      <c r="E16" s="116">
        <v>398669</v>
      </c>
      <c r="F16" s="117">
        <v>396793.43</v>
      </c>
      <c r="G16" s="54">
        <v>0.9953</v>
      </c>
    </row>
    <row r="17" spans="1:7" s="26" customFormat="1" ht="18" customHeight="1">
      <c r="A17" s="11"/>
      <c r="B17" s="24" t="s">
        <v>2</v>
      </c>
      <c r="C17" s="11"/>
      <c r="D17" s="3" t="s">
        <v>144</v>
      </c>
      <c r="E17" s="115">
        <v>5000</v>
      </c>
      <c r="F17" s="115">
        <v>4863.5</v>
      </c>
      <c r="G17" s="55">
        <v>0.9727</v>
      </c>
    </row>
    <row r="18" spans="1:7" s="26" customFormat="1" ht="39" customHeight="1">
      <c r="A18" s="16"/>
      <c r="B18" s="45"/>
      <c r="C18" s="16">
        <v>2850</v>
      </c>
      <c r="D18" s="1" t="s">
        <v>30</v>
      </c>
      <c r="E18" s="117">
        <v>5000</v>
      </c>
      <c r="F18" s="117">
        <v>4863.5</v>
      </c>
      <c r="G18" s="54">
        <v>0.9727</v>
      </c>
    </row>
    <row r="19" spans="1:7" s="26" customFormat="1" ht="14.25" customHeight="1">
      <c r="A19" s="11"/>
      <c r="B19" s="12" t="s">
        <v>34</v>
      </c>
      <c r="C19" s="12"/>
      <c r="D19" s="3" t="s">
        <v>35</v>
      </c>
      <c r="E19" s="73">
        <v>412172.48</v>
      </c>
      <c r="F19" s="115">
        <v>412145.9</v>
      </c>
      <c r="G19" s="55">
        <v>0.9999</v>
      </c>
    </row>
    <row r="20" spans="1:7" ht="15.75" customHeight="1">
      <c r="A20" s="16"/>
      <c r="B20" s="46"/>
      <c r="C20" s="17">
        <v>4110</v>
      </c>
      <c r="D20" s="1" t="s">
        <v>31</v>
      </c>
      <c r="E20" s="116">
        <v>911.18</v>
      </c>
      <c r="F20" s="117">
        <v>911.07</v>
      </c>
      <c r="G20" s="54">
        <v>0.9999</v>
      </c>
    </row>
    <row r="21" spans="1:7" ht="15" customHeight="1">
      <c r="A21" s="16"/>
      <c r="B21" s="46"/>
      <c r="C21" s="17">
        <v>4170</v>
      </c>
      <c r="D21" s="1" t="s">
        <v>33</v>
      </c>
      <c r="E21" s="116">
        <v>5300</v>
      </c>
      <c r="F21" s="117">
        <v>5300</v>
      </c>
      <c r="G21" s="54">
        <v>1</v>
      </c>
    </row>
    <row r="22" spans="1:7" ht="13.5" customHeight="1">
      <c r="A22" s="16"/>
      <c r="B22" s="46"/>
      <c r="C22" s="17">
        <v>4210</v>
      </c>
      <c r="D22" s="1" t="s">
        <v>36</v>
      </c>
      <c r="E22" s="116">
        <v>300</v>
      </c>
      <c r="F22" s="117">
        <v>295.57</v>
      </c>
      <c r="G22" s="54">
        <f>$F22/$E22</f>
        <v>0.9852333333333333</v>
      </c>
    </row>
    <row r="23" spans="1:7" ht="18" customHeight="1">
      <c r="A23" s="16"/>
      <c r="B23" s="46"/>
      <c r="C23" s="17">
        <v>4300</v>
      </c>
      <c r="D23" s="1" t="s">
        <v>29</v>
      </c>
      <c r="E23" s="116">
        <v>1570.64</v>
      </c>
      <c r="F23" s="117">
        <v>1548.6</v>
      </c>
      <c r="G23" s="54">
        <v>0.986</v>
      </c>
    </row>
    <row r="24" spans="1:7" ht="12.75">
      <c r="A24" s="16"/>
      <c r="B24" s="46"/>
      <c r="C24" s="17">
        <v>4430</v>
      </c>
      <c r="D24" s="1" t="s">
        <v>37</v>
      </c>
      <c r="E24" s="116">
        <v>404090.66</v>
      </c>
      <c r="F24" s="117">
        <v>404090.66</v>
      </c>
      <c r="G24" s="54">
        <f>$F24/$E24</f>
        <v>1</v>
      </c>
    </row>
    <row r="25" spans="1:7" s="6" customFormat="1" ht="25.5" customHeight="1">
      <c r="A25" s="86">
        <v>400</v>
      </c>
      <c r="B25" s="80"/>
      <c r="C25" s="87"/>
      <c r="D25" s="83" t="s">
        <v>38</v>
      </c>
      <c r="E25" s="118">
        <v>712500</v>
      </c>
      <c r="F25" s="118">
        <v>582505.77</v>
      </c>
      <c r="G25" s="85">
        <f>F25/E25</f>
        <v>0.8175519578947369</v>
      </c>
    </row>
    <row r="26" spans="1:7" s="26" customFormat="1" ht="13.5">
      <c r="A26" s="11"/>
      <c r="B26" s="24" t="s">
        <v>3</v>
      </c>
      <c r="C26" s="11"/>
      <c r="D26" s="3" t="s">
        <v>39</v>
      </c>
      <c r="E26" s="73">
        <v>712500</v>
      </c>
      <c r="F26" s="115">
        <v>582505.77</v>
      </c>
      <c r="G26" s="59">
        <f aca="true" t="shared" si="0" ref="G26:G41">F26/E26</f>
        <v>0.8175519578947369</v>
      </c>
    </row>
    <row r="27" spans="1:7" s="26" customFormat="1" ht="13.5">
      <c r="A27" s="11"/>
      <c r="B27" s="24"/>
      <c r="C27" s="16">
        <v>4110</v>
      </c>
      <c r="D27" s="1" t="s">
        <v>31</v>
      </c>
      <c r="E27" s="116">
        <v>500</v>
      </c>
      <c r="F27" s="117">
        <v>0</v>
      </c>
      <c r="G27" s="60">
        <v>0</v>
      </c>
    </row>
    <row r="28" spans="1:7" s="26" customFormat="1" ht="13.5">
      <c r="A28" s="11"/>
      <c r="B28" s="24"/>
      <c r="C28" s="16">
        <v>4120</v>
      </c>
      <c r="D28" s="1" t="s">
        <v>32</v>
      </c>
      <c r="E28" s="116">
        <v>500</v>
      </c>
      <c r="F28" s="117">
        <v>0</v>
      </c>
      <c r="G28" s="60">
        <v>0</v>
      </c>
    </row>
    <row r="29" spans="1:7" ht="14.25" customHeight="1">
      <c r="A29" s="16"/>
      <c r="B29" s="45"/>
      <c r="C29" s="16">
        <v>4170</v>
      </c>
      <c r="D29" s="1" t="s">
        <v>33</v>
      </c>
      <c r="E29" s="116">
        <v>2500</v>
      </c>
      <c r="F29" s="117">
        <v>0</v>
      </c>
      <c r="G29" s="60">
        <f t="shared" si="0"/>
        <v>0</v>
      </c>
    </row>
    <row r="30" spans="1:7" ht="16.5" customHeight="1">
      <c r="A30" s="16"/>
      <c r="B30" s="46"/>
      <c r="C30" s="16">
        <v>4210</v>
      </c>
      <c r="D30" s="1" t="s">
        <v>36</v>
      </c>
      <c r="E30" s="116">
        <v>31450</v>
      </c>
      <c r="F30" s="117">
        <v>23740.28</v>
      </c>
      <c r="G30" s="60">
        <f t="shared" si="0"/>
        <v>0.7548578696343402</v>
      </c>
    </row>
    <row r="31" spans="1:7" ht="12.75">
      <c r="A31" s="16"/>
      <c r="B31" s="46"/>
      <c r="C31" s="16">
        <v>4260</v>
      </c>
      <c r="D31" s="1" t="s">
        <v>40</v>
      </c>
      <c r="E31" s="116">
        <v>409450</v>
      </c>
      <c r="F31" s="117">
        <v>339173.48</v>
      </c>
      <c r="G31" s="60">
        <f t="shared" si="0"/>
        <v>0.8283636097203565</v>
      </c>
    </row>
    <row r="32" spans="1:7" ht="12.75">
      <c r="A32" s="16"/>
      <c r="B32" s="46"/>
      <c r="C32" s="16">
        <v>4270</v>
      </c>
      <c r="D32" s="1" t="s">
        <v>48</v>
      </c>
      <c r="E32" s="116">
        <v>70000</v>
      </c>
      <c r="F32" s="117">
        <v>56570.21</v>
      </c>
      <c r="G32" s="60">
        <f t="shared" si="0"/>
        <v>0.8081458571428571</v>
      </c>
    </row>
    <row r="33" spans="1:7" ht="12.75">
      <c r="A33" s="16"/>
      <c r="B33" s="46"/>
      <c r="C33" s="16">
        <v>4300</v>
      </c>
      <c r="D33" s="1" t="s">
        <v>29</v>
      </c>
      <c r="E33" s="116">
        <v>24450</v>
      </c>
      <c r="F33" s="117">
        <v>15623.43</v>
      </c>
      <c r="G33" s="60">
        <f t="shared" si="0"/>
        <v>0.6389950920245399</v>
      </c>
    </row>
    <row r="34" spans="1:7" ht="39.75" customHeight="1">
      <c r="A34" s="16"/>
      <c r="B34" s="46"/>
      <c r="C34" s="16">
        <v>4360</v>
      </c>
      <c r="D34" s="1" t="s">
        <v>181</v>
      </c>
      <c r="E34" s="116">
        <v>3000</v>
      </c>
      <c r="F34" s="117">
        <v>1411.81</v>
      </c>
      <c r="G34" s="60">
        <f t="shared" si="0"/>
        <v>0.4706033333333333</v>
      </c>
    </row>
    <row r="35" spans="1:7" ht="25.5" customHeight="1">
      <c r="A35" s="16"/>
      <c r="B35" s="46"/>
      <c r="C35" s="16">
        <v>4390</v>
      </c>
      <c r="D35" s="1" t="s">
        <v>160</v>
      </c>
      <c r="E35" s="116">
        <v>13900</v>
      </c>
      <c r="F35" s="117">
        <v>11027.08</v>
      </c>
      <c r="G35" s="60">
        <v>0.7933</v>
      </c>
    </row>
    <row r="36" spans="1:7" ht="12.75">
      <c r="A36" s="16"/>
      <c r="B36" s="46"/>
      <c r="C36" s="18">
        <v>4410</v>
      </c>
      <c r="D36" s="1" t="s">
        <v>41</v>
      </c>
      <c r="E36" s="116">
        <v>8000</v>
      </c>
      <c r="F36" s="117">
        <v>5888.46</v>
      </c>
      <c r="G36" s="60">
        <v>0.7361</v>
      </c>
    </row>
    <row r="37" spans="1:7" ht="12.75">
      <c r="A37" s="16"/>
      <c r="B37" s="46"/>
      <c r="C37" s="18">
        <v>4430</v>
      </c>
      <c r="D37" s="1" t="s">
        <v>54</v>
      </c>
      <c r="E37" s="116">
        <v>55000</v>
      </c>
      <c r="F37" s="117">
        <v>42817.29</v>
      </c>
      <c r="G37" s="60">
        <f t="shared" si="0"/>
        <v>0.7784961818181818</v>
      </c>
    </row>
    <row r="38" spans="1:7" ht="12.75">
      <c r="A38" s="16"/>
      <c r="B38" s="46"/>
      <c r="C38" s="18">
        <v>4480</v>
      </c>
      <c r="D38" s="1" t="s">
        <v>182</v>
      </c>
      <c r="E38" s="116">
        <v>74000</v>
      </c>
      <c r="F38" s="117">
        <v>73848</v>
      </c>
      <c r="G38" s="60">
        <f t="shared" si="0"/>
        <v>0.997945945945946</v>
      </c>
    </row>
    <row r="39" spans="1:7" ht="25.5">
      <c r="A39" s="16"/>
      <c r="B39" s="46"/>
      <c r="C39" s="18">
        <v>4520</v>
      </c>
      <c r="D39" s="1" t="s">
        <v>220</v>
      </c>
      <c r="E39" s="116">
        <v>1000</v>
      </c>
      <c r="F39" s="117">
        <v>0</v>
      </c>
      <c r="G39" s="60">
        <f>F39/E39</f>
        <v>0</v>
      </c>
    </row>
    <row r="40" spans="1:7" ht="38.25">
      <c r="A40" s="16"/>
      <c r="B40" s="46"/>
      <c r="C40" s="18">
        <v>4600</v>
      </c>
      <c r="D40" s="1" t="s">
        <v>221</v>
      </c>
      <c r="E40" s="116">
        <v>2750</v>
      </c>
      <c r="F40" s="117">
        <v>2750</v>
      </c>
      <c r="G40" s="60">
        <f>F40/E40</f>
        <v>1</v>
      </c>
    </row>
    <row r="41" spans="1:7" ht="25.5">
      <c r="A41" s="16"/>
      <c r="B41" s="46"/>
      <c r="C41" s="18">
        <v>4610</v>
      </c>
      <c r="D41" s="1" t="s">
        <v>222</v>
      </c>
      <c r="E41" s="116">
        <v>3000</v>
      </c>
      <c r="F41" s="117">
        <v>224.84</v>
      </c>
      <c r="G41" s="60">
        <f t="shared" si="0"/>
        <v>0.07494666666666666</v>
      </c>
    </row>
    <row r="42" spans="1:7" ht="25.5">
      <c r="A42" s="16"/>
      <c r="B42" s="46"/>
      <c r="C42" s="18">
        <v>6060</v>
      </c>
      <c r="D42" s="1" t="s">
        <v>130</v>
      </c>
      <c r="E42" s="116">
        <v>13000</v>
      </c>
      <c r="F42" s="117">
        <v>9430.89</v>
      </c>
      <c r="G42" s="60">
        <v>0.7255</v>
      </c>
    </row>
    <row r="43" spans="1:7" ht="13.5">
      <c r="A43" s="86">
        <v>600</v>
      </c>
      <c r="B43" s="81"/>
      <c r="C43" s="86"/>
      <c r="D43" s="83" t="s">
        <v>42</v>
      </c>
      <c r="E43" s="118">
        <v>2736272</v>
      </c>
      <c r="F43" s="118">
        <v>2645045.82</v>
      </c>
      <c r="G43" s="85">
        <f aca="true" t="shared" si="1" ref="G43:G61">F43/E43</f>
        <v>0.96666041241514</v>
      </c>
    </row>
    <row r="44" spans="1:7" s="26" customFormat="1" ht="14.25" customHeight="1">
      <c r="A44" s="11"/>
      <c r="B44" s="24" t="s">
        <v>4</v>
      </c>
      <c r="C44" s="11"/>
      <c r="D44" s="3" t="s">
        <v>43</v>
      </c>
      <c r="E44" s="73">
        <v>117200</v>
      </c>
      <c r="F44" s="115">
        <v>100909.37</v>
      </c>
      <c r="G44" s="60">
        <f t="shared" si="1"/>
        <v>0.8610014505119453</v>
      </c>
    </row>
    <row r="45" spans="1:7" ht="52.5" customHeight="1">
      <c r="A45" s="16"/>
      <c r="B45" s="45"/>
      <c r="C45" s="16">
        <v>2310</v>
      </c>
      <c r="D45" s="1" t="s">
        <v>162</v>
      </c>
      <c r="E45" s="116">
        <v>12200</v>
      </c>
      <c r="F45" s="117">
        <v>12124.73</v>
      </c>
      <c r="G45" s="60">
        <f t="shared" si="1"/>
        <v>0.9938303278688524</v>
      </c>
    </row>
    <row r="46" spans="1:7" ht="13.5">
      <c r="A46" s="13"/>
      <c r="B46" s="24"/>
      <c r="C46" s="16">
        <v>4300</v>
      </c>
      <c r="D46" s="1" t="s">
        <v>29</v>
      </c>
      <c r="E46" s="116">
        <v>105000</v>
      </c>
      <c r="F46" s="117">
        <v>88784.64</v>
      </c>
      <c r="G46" s="60">
        <f t="shared" si="1"/>
        <v>0.845568</v>
      </c>
    </row>
    <row r="47" spans="1:7" s="26" customFormat="1" ht="12.75" customHeight="1">
      <c r="A47" s="11"/>
      <c r="B47" s="24" t="s">
        <v>44</v>
      </c>
      <c r="C47" s="11"/>
      <c r="D47" s="3" t="s">
        <v>45</v>
      </c>
      <c r="E47" s="73">
        <v>154250</v>
      </c>
      <c r="F47" s="115">
        <v>153032.86</v>
      </c>
      <c r="G47" s="55">
        <f t="shared" si="1"/>
        <v>0.9921093030794165</v>
      </c>
    </row>
    <row r="48" spans="1:7" s="26" customFormat="1" ht="26.25" customHeight="1">
      <c r="A48" s="11"/>
      <c r="B48" s="24"/>
      <c r="C48" s="16">
        <v>4520</v>
      </c>
      <c r="D48" s="1" t="s">
        <v>220</v>
      </c>
      <c r="E48" s="116">
        <v>29500</v>
      </c>
      <c r="F48" s="117">
        <v>28926.51</v>
      </c>
      <c r="G48" s="54">
        <f>F48/E48</f>
        <v>0.9805596610169491</v>
      </c>
    </row>
    <row r="49" spans="1:7" s="26" customFormat="1" ht="27" customHeight="1">
      <c r="A49" s="16"/>
      <c r="B49" s="45"/>
      <c r="C49" s="16">
        <v>6050</v>
      </c>
      <c r="D49" s="1" t="s">
        <v>46</v>
      </c>
      <c r="E49" s="116">
        <v>124750</v>
      </c>
      <c r="F49" s="117">
        <v>124106.35</v>
      </c>
      <c r="G49" s="54">
        <f t="shared" si="1"/>
        <v>0.9948404809619239</v>
      </c>
    </row>
    <row r="50" spans="1:7" s="26" customFormat="1" ht="13.5">
      <c r="A50" s="11"/>
      <c r="B50" s="24" t="s">
        <v>5</v>
      </c>
      <c r="C50" s="11"/>
      <c r="D50" s="3" t="s">
        <v>47</v>
      </c>
      <c r="E50" s="73">
        <v>2431822</v>
      </c>
      <c r="F50" s="115">
        <v>2360735.3</v>
      </c>
      <c r="G50" s="55">
        <f t="shared" si="1"/>
        <v>0.9707681318780732</v>
      </c>
    </row>
    <row r="51" spans="1:7" ht="15.75" customHeight="1">
      <c r="A51" s="16"/>
      <c r="B51" s="45"/>
      <c r="C51" s="16">
        <v>4210</v>
      </c>
      <c r="D51" s="1" t="s">
        <v>36</v>
      </c>
      <c r="E51" s="116">
        <v>90500</v>
      </c>
      <c r="F51" s="117">
        <v>70912.73</v>
      </c>
      <c r="G51" s="54">
        <f t="shared" si="1"/>
        <v>0.7835660773480663</v>
      </c>
    </row>
    <row r="52" spans="1:7" ht="15.75" customHeight="1">
      <c r="A52" s="16"/>
      <c r="B52" s="45"/>
      <c r="C52" s="16">
        <v>4270</v>
      </c>
      <c r="D52" s="1" t="s">
        <v>48</v>
      </c>
      <c r="E52" s="116">
        <v>47097</v>
      </c>
      <c r="F52" s="117">
        <v>46919.55</v>
      </c>
      <c r="G52" s="54">
        <f t="shared" si="1"/>
        <v>0.9962322440919804</v>
      </c>
    </row>
    <row r="53" spans="1:7" ht="12.75">
      <c r="A53" s="16"/>
      <c r="B53" s="45"/>
      <c r="C53" s="16">
        <v>4300</v>
      </c>
      <c r="D53" s="1" t="s">
        <v>29</v>
      </c>
      <c r="E53" s="116">
        <v>183161</v>
      </c>
      <c r="F53" s="117">
        <v>147972.77</v>
      </c>
      <c r="G53" s="54">
        <f t="shared" si="1"/>
        <v>0.8078836105939583</v>
      </c>
    </row>
    <row r="54" spans="1:7" ht="12.75">
      <c r="A54" s="16"/>
      <c r="B54" s="45"/>
      <c r="C54" s="16">
        <v>4430</v>
      </c>
      <c r="D54" s="1" t="s">
        <v>54</v>
      </c>
      <c r="E54" s="116">
        <v>12000</v>
      </c>
      <c r="F54" s="117">
        <v>11521</v>
      </c>
      <c r="G54" s="54">
        <f t="shared" si="1"/>
        <v>0.9600833333333333</v>
      </c>
    </row>
    <row r="55" spans="1:7" ht="25.5">
      <c r="A55" s="16"/>
      <c r="B55" s="45"/>
      <c r="C55" s="16">
        <v>4590</v>
      </c>
      <c r="D55" s="1" t="s">
        <v>223</v>
      </c>
      <c r="E55" s="116">
        <v>1000</v>
      </c>
      <c r="F55" s="117">
        <v>260</v>
      </c>
      <c r="G55" s="54">
        <f t="shared" si="1"/>
        <v>0.26</v>
      </c>
    </row>
    <row r="56" spans="1:7" ht="25.5">
      <c r="A56" s="16"/>
      <c r="B56" s="45"/>
      <c r="C56" s="16">
        <v>6050</v>
      </c>
      <c r="D56" s="1" t="s">
        <v>49</v>
      </c>
      <c r="E56" s="116">
        <v>2098064</v>
      </c>
      <c r="F56" s="117">
        <v>2083149.25</v>
      </c>
      <c r="G56" s="54">
        <f>F56/E56</f>
        <v>0.9928911844443258</v>
      </c>
    </row>
    <row r="57" spans="1:7" ht="13.5">
      <c r="A57" s="16"/>
      <c r="B57" s="24" t="s">
        <v>236</v>
      </c>
      <c r="C57" s="11"/>
      <c r="D57" s="3" t="s">
        <v>35</v>
      </c>
      <c r="E57" s="73">
        <v>33000</v>
      </c>
      <c r="F57" s="115">
        <v>30368.29</v>
      </c>
      <c r="G57" s="55">
        <f>F57/E57</f>
        <v>0.9202512121212122</v>
      </c>
    </row>
    <row r="58" spans="1:7" ht="12.75">
      <c r="A58" s="16"/>
      <c r="B58" s="45"/>
      <c r="C58" s="16">
        <v>4210</v>
      </c>
      <c r="D58" s="1" t="s">
        <v>36</v>
      </c>
      <c r="E58" s="116">
        <v>18400</v>
      </c>
      <c r="F58" s="117">
        <v>17599.81</v>
      </c>
      <c r="G58" s="54">
        <f>F58/E58</f>
        <v>0.9565114130434783</v>
      </c>
    </row>
    <row r="59" spans="1:7" ht="12.75">
      <c r="A59" s="16"/>
      <c r="B59" s="45"/>
      <c r="C59" s="16">
        <v>4270</v>
      </c>
      <c r="D59" s="1" t="s">
        <v>48</v>
      </c>
      <c r="E59" s="116">
        <v>10900</v>
      </c>
      <c r="F59" s="117">
        <v>9891.5</v>
      </c>
      <c r="G59" s="54">
        <f>F59/E59</f>
        <v>0.9074770642201835</v>
      </c>
    </row>
    <row r="60" spans="1:7" ht="14.25" customHeight="1">
      <c r="A60" s="16"/>
      <c r="B60" s="45"/>
      <c r="C60" s="16">
        <v>4300</v>
      </c>
      <c r="D60" s="1" t="s">
        <v>29</v>
      </c>
      <c r="E60" s="116">
        <v>3700</v>
      </c>
      <c r="F60" s="117">
        <v>2876.98</v>
      </c>
      <c r="G60" s="54">
        <f t="shared" si="1"/>
        <v>0.7775621621621621</v>
      </c>
    </row>
    <row r="61" spans="1:7" ht="24.75" customHeight="1">
      <c r="A61" s="86">
        <v>700</v>
      </c>
      <c r="B61" s="81"/>
      <c r="C61" s="86"/>
      <c r="D61" s="83" t="s">
        <v>51</v>
      </c>
      <c r="E61" s="118">
        <v>151380</v>
      </c>
      <c r="F61" s="118">
        <v>141351.44</v>
      </c>
      <c r="G61" s="85">
        <f t="shared" si="1"/>
        <v>0.9337524111507465</v>
      </c>
    </row>
    <row r="62" spans="1:7" s="26" customFormat="1" ht="27">
      <c r="A62" s="11"/>
      <c r="B62" s="12">
        <v>70005</v>
      </c>
      <c r="C62" s="12"/>
      <c r="D62" s="3" t="s">
        <v>52</v>
      </c>
      <c r="E62" s="73">
        <v>150880</v>
      </c>
      <c r="F62" s="43">
        <v>141221.84</v>
      </c>
      <c r="G62" s="56">
        <f aca="true" t="shared" si="2" ref="G62:G73">F62/E62</f>
        <v>0.9359878048780488</v>
      </c>
    </row>
    <row r="63" spans="1:7" ht="15" customHeight="1">
      <c r="A63" s="16"/>
      <c r="B63" s="14"/>
      <c r="C63" s="14" t="s">
        <v>183</v>
      </c>
      <c r="D63" s="1" t="s">
        <v>33</v>
      </c>
      <c r="E63" s="116">
        <v>800</v>
      </c>
      <c r="F63" s="117">
        <v>800</v>
      </c>
      <c r="G63" s="54">
        <f t="shared" si="2"/>
        <v>1</v>
      </c>
    </row>
    <row r="64" spans="1:7" ht="15" customHeight="1">
      <c r="A64" s="13"/>
      <c r="B64" s="24"/>
      <c r="C64" s="14">
        <v>4210</v>
      </c>
      <c r="D64" s="1" t="s">
        <v>36</v>
      </c>
      <c r="E64" s="116">
        <v>2400</v>
      </c>
      <c r="F64" s="117">
        <v>2126.69</v>
      </c>
      <c r="G64" s="54">
        <f t="shared" si="2"/>
        <v>0.8861208333333334</v>
      </c>
    </row>
    <row r="65" spans="1:7" ht="13.5">
      <c r="A65" s="13"/>
      <c r="B65" s="24"/>
      <c r="C65" s="14">
        <v>4260</v>
      </c>
      <c r="D65" s="1" t="s">
        <v>40</v>
      </c>
      <c r="E65" s="116">
        <v>11000</v>
      </c>
      <c r="F65" s="117">
        <v>7595.65</v>
      </c>
      <c r="G65" s="54">
        <f t="shared" si="2"/>
        <v>0.6905136363636364</v>
      </c>
    </row>
    <row r="66" spans="1:7" ht="13.5">
      <c r="A66" s="13"/>
      <c r="B66" s="24"/>
      <c r="C66" s="14" t="s">
        <v>209</v>
      </c>
      <c r="D66" s="1" t="s">
        <v>48</v>
      </c>
      <c r="E66" s="116">
        <v>13080</v>
      </c>
      <c r="F66" s="117">
        <v>13070.6</v>
      </c>
      <c r="G66" s="54">
        <f t="shared" si="2"/>
        <v>0.9992813455657492</v>
      </c>
    </row>
    <row r="67" spans="1:7" ht="13.5">
      <c r="A67" s="13"/>
      <c r="B67" s="24"/>
      <c r="C67" s="14">
        <v>4300</v>
      </c>
      <c r="D67" s="1" t="s">
        <v>53</v>
      </c>
      <c r="E67" s="116">
        <v>30800</v>
      </c>
      <c r="F67" s="117">
        <v>27142.11</v>
      </c>
      <c r="G67" s="54">
        <f t="shared" si="2"/>
        <v>0.8812373376623377</v>
      </c>
    </row>
    <row r="68" spans="1:7" ht="28.5" customHeight="1">
      <c r="A68" s="13"/>
      <c r="B68" s="24"/>
      <c r="C68" s="14" t="s">
        <v>237</v>
      </c>
      <c r="D68" s="1" t="s">
        <v>211</v>
      </c>
      <c r="E68" s="116">
        <v>5700</v>
      </c>
      <c r="F68" s="117">
        <v>5549.79</v>
      </c>
      <c r="G68" s="54">
        <f t="shared" si="2"/>
        <v>0.9736473684210526</v>
      </c>
    </row>
    <row r="69" spans="1:7" ht="13.5">
      <c r="A69" s="13"/>
      <c r="B69" s="24"/>
      <c r="C69" s="14">
        <v>4430</v>
      </c>
      <c r="D69" s="1" t="s">
        <v>54</v>
      </c>
      <c r="E69" s="116">
        <v>8800</v>
      </c>
      <c r="F69" s="117">
        <v>6960</v>
      </c>
      <c r="G69" s="54">
        <f t="shared" si="2"/>
        <v>0.7909090909090909</v>
      </c>
    </row>
    <row r="70" spans="1:7" ht="13.5">
      <c r="A70" s="13"/>
      <c r="B70" s="24"/>
      <c r="C70" s="14">
        <v>4480</v>
      </c>
      <c r="D70" s="1" t="s">
        <v>55</v>
      </c>
      <c r="E70" s="116">
        <v>12500</v>
      </c>
      <c r="F70" s="117">
        <v>12487</v>
      </c>
      <c r="G70" s="54">
        <f t="shared" si="2"/>
        <v>0.99896</v>
      </c>
    </row>
    <row r="71" spans="1:7" ht="27" customHeight="1">
      <c r="A71" s="13"/>
      <c r="B71" s="24"/>
      <c r="C71" s="14" t="s">
        <v>184</v>
      </c>
      <c r="D71" s="1" t="s">
        <v>185</v>
      </c>
      <c r="E71" s="116">
        <v>200</v>
      </c>
      <c r="F71" s="117">
        <v>50</v>
      </c>
      <c r="G71" s="54">
        <f t="shared" si="2"/>
        <v>0.25</v>
      </c>
    </row>
    <row r="72" spans="1:7" ht="16.5" customHeight="1">
      <c r="A72" s="13"/>
      <c r="B72" s="24"/>
      <c r="C72" s="14" t="s">
        <v>224</v>
      </c>
      <c r="D72" s="1" t="s">
        <v>225</v>
      </c>
      <c r="E72" s="116">
        <v>100</v>
      </c>
      <c r="F72" s="117">
        <v>30</v>
      </c>
      <c r="G72" s="54">
        <f t="shared" si="2"/>
        <v>0.3</v>
      </c>
    </row>
    <row r="73" spans="1:7" ht="30" customHeight="1">
      <c r="A73" s="13"/>
      <c r="B73" s="24"/>
      <c r="C73" s="14" t="s">
        <v>238</v>
      </c>
      <c r="D73" s="1" t="s">
        <v>240</v>
      </c>
      <c r="E73" s="116">
        <v>5000</v>
      </c>
      <c r="F73" s="117">
        <v>5000</v>
      </c>
      <c r="G73" s="54">
        <f t="shared" si="2"/>
        <v>1</v>
      </c>
    </row>
    <row r="74" spans="1:7" ht="27" customHeight="1">
      <c r="A74" s="13"/>
      <c r="B74" s="24"/>
      <c r="C74" s="14" t="s">
        <v>208</v>
      </c>
      <c r="D74" s="1" t="s">
        <v>165</v>
      </c>
      <c r="E74" s="116">
        <v>500</v>
      </c>
      <c r="F74" s="117">
        <v>410</v>
      </c>
      <c r="G74" s="54">
        <v>0.82</v>
      </c>
    </row>
    <row r="75" spans="1:7" ht="27" customHeight="1">
      <c r="A75" s="13"/>
      <c r="B75" s="24"/>
      <c r="C75" s="14" t="s">
        <v>244</v>
      </c>
      <c r="D75" s="1" t="s">
        <v>49</v>
      </c>
      <c r="E75" s="116">
        <v>60000</v>
      </c>
      <c r="F75" s="117">
        <v>60000</v>
      </c>
      <c r="G75" s="54">
        <v>1</v>
      </c>
    </row>
    <row r="76" spans="1:7" s="26" customFormat="1" ht="13.5">
      <c r="A76" s="11"/>
      <c r="B76" s="24" t="s">
        <v>186</v>
      </c>
      <c r="C76" s="12"/>
      <c r="D76" s="3" t="s">
        <v>35</v>
      </c>
      <c r="E76" s="73">
        <v>500</v>
      </c>
      <c r="F76" s="115">
        <v>129.6</v>
      </c>
      <c r="G76" s="55">
        <f aca="true" t="shared" si="3" ref="G76:G95">F76/E76</f>
        <v>0.2592</v>
      </c>
    </row>
    <row r="77" spans="1:7" ht="13.5" customHeight="1">
      <c r="A77" s="13"/>
      <c r="B77" s="21"/>
      <c r="C77" s="14" t="s">
        <v>50</v>
      </c>
      <c r="D77" s="1" t="s">
        <v>36</v>
      </c>
      <c r="E77" s="116">
        <v>500</v>
      </c>
      <c r="F77" s="117">
        <v>129.6</v>
      </c>
      <c r="G77" s="54">
        <f t="shared" si="3"/>
        <v>0.2592</v>
      </c>
    </row>
    <row r="78" spans="1:7" s="6" customFormat="1" ht="12.75">
      <c r="A78" s="88">
        <v>710</v>
      </c>
      <c r="B78" s="88"/>
      <c r="C78" s="88"/>
      <c r="D78" s="83" t="s">
        <v>56</v>
      </c>
      <c r="E78" s="118">
        <v>50000</v>
      </c>
      <c r="F78" s="118">
        <v>34494.5</v>
      </c>
      <c r="G78" s="85">
        <f t="shared" si="3"/>
        <v>0.68989</v>
      </c>
    </row>
    <row r="79" spans="1:7" s="26" customFormat="1" ht="15.75" customHeight="1">
      <c r="A79" s="11"/>
      <c r="B79" s="12">
        <v>71004</v>
      </c>
      <c r="C79" s="12"/>
      <c r="D79" s="3" t="s">
        <v>57</v>
      </c>
      <c r="E79" s="73">
        <v>50000</v>
      </c>
      <c r="F79" s="115">
        <v>34494.5</v>
      </c>
      <c r="G79" s="61">
        <f t="shared" si="3"/>
        <v>0.68989</v>
      </c>
    </row>
    <row r="80" spans="1:7" s="26" customFormat="1" ht="15.75" customHeight="1">
      <c r="A80" s="11"/>
      <c r="B80" s="12"/>
      <c r="C80" s="14" t="s">
        <v>183</v>
      </c>
      <c r="D80" s="1" t="s">
        <v>226</v>
      </c>
      <c r="E80" s="116">
        <v>5000</v>
      </c>
      <c r="F80" s="117">
        <v>1100</v>
      </c>
      <c r="G80" s="60">
        <f>F80/E80</f>
        <v>0.22</v>
      </c>
    </row>
    <row r="81" spans="1:7" ht="13.5">
      <c r="A81" s="13"/>
      <c r="B81" s="24"/>
      <c r="C81" s="14">
        <v>4300</v>
      </c>
      <c r="D81" s="1" t="s">
        <v>29</v>
      </c>
      <c r="E81" s="116">
        <v>45000</v>
      </c>
      <c r="F81" s="117">
        <v>33394.5</v>
      </c>
      <c r="G81" s="60">
        <f t="shared" si="3"/>
        <v>0.7421</v>
      </c>
    </row>
    <row r="82" spans="1:7" ht="13.5">
      <c r="A82" s="86">
        <v>750</v>
      </c>
      <c r="B82" s="81"/>
      <c r="C82" s="86"/>
      <c r="D82" s="83" t="s">
        <v>58</v>
      </c>
      <c r="E82" s="118">
        <v>3521181</v>
      </c>
      <c r="F82" s="118">
        <v>3111841.16</v>
      </c>
      <c r="G82" s="85">
        <f t="shared" si="3"/>
        <v>0.88374927616615</v>
      </c>
    </row>
    <row r="83" spans="1:7" s="26" customFormat="1" ht="13.5">
      <c r="A83" s="11"/>
      <c r="B83" s="24" t="s">
        <v>6</v>
      </c>
      <c r="C83" s="11"/>
      <c r="D83" s="3" t="s">
        <v>59</v>
      </c>
      <c r="E83" s="73">
        <v>208349</v>
      </c>
      <c r="F83" s="115">
        <v>183922.52</v>
      </c>
      <c r="G83" s="61">
        <f t="shared" si="3"/>
        <v>0.8827617123192335</v>
      </c>
    </row>
    <row r="84" spans="1:7" s="26" customFormat="1" ht="29.25" customHeight="1">
      <c r="A84" s="11"/>
      <c r="B84" s="24"/>
      <c r="C84" s="16">
        <v>3020</v>
      </c>
      <c r="D84" s="1" t="s">
        <v>140</v>
      </c>
      <c r="E84" s="116">
        <v>1000</v>
      </c>
      <c r="F84" s="117">
        <v>94.92</v>
      </c>
      <c r="G84" s="60">
        <v>0.0949</v>
      </c>
    </row>
    <row r="85" spans="1:7" ht="15" customHeight="1">
      <c r="A85" s="13"/>
      <c r="B85" s="24"/>
      <c r="C85" s="16">
        <v>4010</v>
      </c>
      <c r="D85" s="1" t="s">
        <v>60</v>
      </c>
      <c r="E85" s="116">
        <v>150000</v>
      </c>
      <c r="F85" s="117">
        <v>136133.6</v>
      </c>
      <c r="G85" s="60">
        <f t="shared" si="3"/>
        <v>0.9075573333333333</v>
      </c>
    </row>
    <row r="86" spans="1:7" ht="15" customHeight="1">
      <c r="A86" s="13"/>
      <c r="B86" s="24"/>
      <c r="C86" s="16">
        <v>4040</v>
      </c>
      <c r="D86" s="1" t="s">
        <v>65</v>
      </c>
      <c r="E86" s="116">
        <v>10300</v>
      </c>
      <c r="F86" s="117">
        <v>10291.04</v>
      </c>
      <c r="G86" s="60">
        <f>F86/E86</f>
        <v>0.9991300970873788</v>
      </c>
    </row>
    <row r="87" spans="1:7" ht="14.25" customHeight="1">
      <c r="A87" s="13"/>
      <c r="B87" s="24"/>
      <c r="C87" s="16">
        <v>4110</v>
      </c>
      <c r="D87" s="1" t="s">
        <v>31</v>
      </c>
      <c r="E87" s="116">
        <v>30349</v>
      </c>
      <c r="F87" s="117">
        <v>23628.85</v>
      </c>
      <c r="G87" s="60">
        <f t="shared" si="3"/>
        <v>0.778570957856931</v>
      </c>
    </row>
    <row r="88" spans="1:7" ht="13.5">
      <c r="A88" s="13"/>
      <c r="B88" s="24"/>
      <c r="C88" s="16">
        <v>4120</v>
      </c>
      <c r="D88" s="1" t="s">
        <v>32</v>
      </c>
      <c r="E88" s="116">
        <v>3500</v>
      </c>
      <c r="F88" s="117">
        <v>1750.81</v>
      </c>
      <c r="G88" s="60">
        <f t="shared" si="3"/>
        <v>0.5002314285714285</v>
      </c>
    </row>
    <row r="89" spans="1:7" ht="13.5">
      <c r="A89" s="13"/>
      <c r="B89" s="24"/>
      <c r="C89" s="16">
        <v>4210</v>
      </c>
      <c r="D89" s="1" t="s">
        <v>36</v>
      </c>
      <c r="E89" s="116">
        <v>4200</v>
      </c>
      <c r="F89" s="117">
        <v>3023.3</v>
      </c>
      <c r="G89" s="60">
        <f t="shared" si="3"/>
        <v>0.7198333333333333</v>
      </c>
    </row>
    <row r="90" spans="1:7" ht="13.5">
      <c r="A90" s="13"/>
      <c r="B90" s="24"/>
      <c r="C90" s="16">
        <v>4300</v>
      </c>
      <c r="D90" s="1" t="s">
        <v>53</v>
      </c>
      <c r="E90" s="116">
        <v>9000</v>
      </c>
      <c r="F90" s="117">
        <v>9000</v>
      </c>
      <c r="G90" s="60">
        <v>1</v>
      </c>
    </row>
    <row r="91" spans="1:7" s="26" customFormat="1" ht="27">
      <c r="A91" s="11"/>
      <c r="B91" s="24" t="s">
        <v>7</v>
      </c>
      <c r="C91" s="11"/>
      <c r="D91" s="3" t="s">
        <v>61</v>
      </c>
      <c r="E91" s="73">
        <v>130000</v>
      </c>
      <c r="F91" s="115">
        <v>110604.38</v>
      </c>
      <c r="G91" s="55">
        <f t="shared" si="3"/>
        <v>0.8508029230769231</v>
      </c>
    </row>
    <row r="92" spans="1:7" ht="15" customHeight="1">
      <c r="A92" s="13"/>
      <c r="B92" s="24"/>
      <c r="C92" s="16">
        <v>3030</v>
      </c>
      <c r="D92" s="1" t="s">
        <v>62</v>
      </c>
      <c r="E92" s="116">
        <v>103000</v>
      </c>
      <c r="F92" s="117">
        <v>91640</v>
      </c>
      <c r="G92" s="54">
        <f t="shared" si="3"/>
        <v>0.8897087378640777</v>
      </c>
    </row>
    <row r="93" spans="1:7" ht="13.5" customHeight="1">
      <c r="A93" s="13"/>
      <c r="B93" s="24"/>
      <c r="C93" s="16">
        <v>4210</v>
      </c>
      <c r="D93" s="1" t="s">
        <v>36</v>
      </c>
      <c r="E93" s="116">
        <v>17000</v>
      </c>
      <c r="F93" s="117">
        <v>12715.25</v>
      </c>
      <c r="G93" s="54">
        <f t="shared" si="3"/>
        <v>0.7479558823529412</v>
      </c>
    </row>
    <row r="94" spans="1:7" ht="13.5">
      <c r="A94" s="13"/>
      <c r="B94" s="24"/>
      <c r="C94" s="16">
        <v>4300</v>
      </c>
      <c r="D94" s="1" t="s">
        <v>29</v>
      </c>
      <c r="E94" s="116">
        <v>10000</v>
      </c>
      <c r="F94" s="117">
        <v>6249.13</v>
      </c>
      <c r="G94" s="54">
        <f t="shared" si="3"/>
        <v>0.624913</v>
      </c>
    </row>
    <row r="95" spans="1:7" s="26" customFormat="1" ht="27">
      <c r="A95" s="11"/>
      <c r="B95" s="24" t="s">
        <v>8</v>
      </c>
      <c r="C95" s="11"/>
      <c r="D95" s="3" t="s">
        <v>64</v>
      </c>
      <c r="E95" s="73">
        <v>2979100</v>
      </c>
      <c r="F95" s="115">
        <v>2670843.44</v>
      </c>
      <c r="G95" s="55">
        <f t="shared" si="3"/>
        <v>0.8965269510926118</v>
      </c>
    </row>
    <row r="96" spans="1:7" ht="26.25" customHeight="1">
      <c r="A96" s="13"/>
      <c r="B96" s="24"/>
      <c r="C96" s="16">
        <v>3020</v>
      </c>
      <c r="D96" s="1" t="s">
        <v>140</v>
      </c>
      <c r="E96" s="116">
        <v>15000</v>
      </c>
      <c r="F96" s="117">
        <v>8568.13</v>
      </c>
      <c r="G96" s="54">
        <f aca="true" t="shared" si="4" ref="G96:G118">F96/E96</f>
        <v>0.5712086666666666</v>
      </c>
    </row>
    <row r="97" spans="1:7" ht="17.25" customHeight="1">
      <c r="A97" s="13"/>
      <c r="B97" s="24"/>
      <c r="C97" s="16">
        <v>4010</v>
      </c>
      <c r="D97" s="1" t="s">
        <v>60</v>
      </c>
      <c r="E97" s="116">
        <v>1945000</v>
      </c>
      <c r="F97" s="117">
        <v>1812215.34</v>
      </c>
      <c r="G97" s="54">
        <f t="shared" si="4"/>
        <v>0.9317302519280206</v>
      </c>
    </row>
    <row r="98" spans="1:7" ht="17.25" customHeight="1">
      <c r="A98" s="13"/>
      <c r="B98" s="24"/>
      <c r="C98" s="16">
        <v>4040</v>
      </c>
      <c r="D98" s="1" t="s">
        <v>65</v>
      </c>
      <c r="E98" s="116">
        <v>133000</v>
      </c>
      <c r="F98" s="117">
        <v>130711.02</v>
      </c>
      <c r="G98" s="54">
        <f t="shared" si="4"/>
        <v>0.9827896240601504</v>
      </c>
    </row>
    <row r="99" spans="1:7" ht="12.75" customHeight="1">
      <c r="A99" s="13"/>
      <c r="B99" s="24"/>
      <c r="C99" s="16">
        <v>4110</v>
      </c>
      <c r="D99" s="1" t="s">
        <v>31</v>
      </c>
      <c r="E99" s="116">
        <v>347000</v>
      </c>
      <c r="F99" s="117">
        <v>312294.8</v>
      </c>
      <c r="G99" s="54">
        <f t="shared" si="4"/>
        <v>0.8999850144092219</v>
      </c>
    </row>
    <row r="100" spans="1:7" ht="13.5">
      <c r="A100" s="13"/>
      <c r="B100" s="24"/>
      <c r="C100" s="16">
        <v>4120</v>
      </c>
      <c r="D100" s="1" t="s">
        <v>32</v>
      </c>
      <c r="E100" s="116">
        <v>38000</v>
      </c>
      <c r="F100" s="117">
        <v>21023.43</v>
      </c>
      <c r="G100" s="54">
        <f t="shared" si="4"/>
        <v>0.5532481578947368</v>
      </c>
    </row>
    <row r="101" spans="1:7" ht="24.75" customHeight="1">
      <c r="A101" s="13"/>
      <c r="B101" s="24"/>
      <c r="C101" s="16">
        <v>4140</v>
      </c>
      <c r="D101" s="1" t="s">
        <v>187</v>
      </c>
      <c r="E101" s="116">
        <v>7000</v>
      </c>
      <c r="F101" s="117">
        <v>0</v>
      </c>
      <c r="G101" s="54">
        <f t="shared" si="4"/>
        <v>0</v>
      </c>
    </row>
    <row r="102" spans="1:7" ht="14.25" customHeight="1">
      <c r="A102" s="13"/>
      <c r="B102" s="24"/>
      <c r="C102" s="16">
        <v>4170</v>
      </c>
      <c r="D102" s="1" t="s">
        <v>33</v>
      </c>
      <c r="E102" s="116">
        <v>10000</v>
      </c>
      <c r="F102" s="117">
        <v>3240</v>
      </c>
      <c r="G102" s="54">
        <f t="shared" si="4"/>
        <v>0.324</v>
      </c>
    </row>
    <row r="103" spans="1:7" ht="16.5" customHeight="1">
      <c r="A103" s="13"/>
      <c r="B103" s="24"/>
      <c r="C103" s="16">
        <v>4210</v>
      </c>
      <c r="D103" s="1" t="s">
        <v>36</v>
      </c>
      <c r="E103" s="116">
        <v>78000</v>
      </c>
      <c r="F103" s="117">
        <v>62758.83</v>
      </c>
      <c r="G103" s="54">
        <f t="shared" si="4"/>
        <v>0.8046003846153846</v>
      </c>
    </row>
    <row r="104" spans="1:7" ht="24.75" customHeight="1">
      <c r="A104" s="13"/>
      <c r="B104" s="24"/>
      <c r="C104" s="16">
        <v>4240</v>
      </c>
      <c r="D104" s="1" t="s">
        <v>86</v>
      </c>
      <c r="E104" s="116">
        <v>10000</v>
      </c>
      <c r="F104" s="117">
        <v>8340.45</v>
      </c>
      <c r="G104" s="54">
        <f t="shared" si="4"/>
        <v>0.834045</v>
      </c>
    </row>
    <row r="105" spans="1:7" ht="13.5">
      <c r="A105" s="13"/>
      <c r="B105" s="24"/>
      <c r="C105" s="16">
        <v>4260</v>
      </c>
      <c r="D105" s="1" t="s">
        <v>40</v>
      </c>
      <c r="E105" s="116">
        <v>20000</v>
      </c>
      <c r="F105" s="117">
        <v>14393.52</v>
      </c>
      <c r="G105" s="54">
        <f t="shared" si="4"/>
        <v>0.719676</v>
      </c>
    </row>
    <row r="106" spans="1:7" ht="13.5">
      <c r="A106" s="13"/>
      <c r="B106" s="24"/>
      <c r="C106" s="16">
        <v>4270</v>
      </c>
      <c r="D106" s="1" t="s">
        <v>48</v>
      </c>
      <c r="E106" s="116">
        <v>20000</v>
      </c>
      <c r="F106" s="117">
        <v>14541.72</v>
      </c>
      <c r="G106" s="54">
        <f t="shared" si="4"/>
        <v>0.727086</v>
      </c>
    </row>
    <row r="107" spans="1:7" ht="13.5">
      <c r="A107" s="13"/>
      <c r="B107" s="24"/>
      <c r="C107" s="16">
        <v>4280</v>
      </c>
      <c r="D107" s="1" t="s">
        <v>163</v>
      </c>
      <c r="E107" s="116">
        <v>4500</v>
      </c>
      <c r="F107" s="117">
        <v>1070</v>
      </c>
      <c r="G107" s="54">
        <f t="shared" si="4"/>
        <v>0.23777777777777778</v>
      </c>
    </row>
    <row r="108" spans="1:7" ht="13.5">
      <c r="A108" s="13"/>
      <c r="B108" s="24"/>
      <c r="C108" s="16">
        <v>4300</v>
      </c>
      <c r="D108" s="1" t="s">
        <v>29</v>
      </c>
      <c r="E108" s="116">
        <v>165000</v>
      </c>
      <c r="F108" s="117">
        <v>137603.92</v>
      </c>
      <c r="G108" s="54">
        <f t="shared" si="4"/>
        <v>0.8339631515151515</v>
      </c>
    </row>
    <row r="109" spans="1:7" ht="39.75" customHeight="1">
      <c r="A109" s="13"/>
      <c r="B109" s="24"/>
      <c r="C109" s="16">
        <v>4360</v>
      </c>
      <c r="D109" s="1" t="s">
        <v>159</v>
      </c>
      <c r="E109" s="116">
        <v>7000</v>
      </c>
      <c r="F109" s="117">
        <v>3549.5</v>
      </c>
      <c r="G109" s="54">
        <f t="shared" si="4"/>
        <v>0.5070714285714286</v>
      </c>
    </row>
    <row r="110" spans="1:7" ht="39.75" customHeight="1">
      <c r="A110" s="13"/>
      <c r="B110" s="24"/>
      <c r="C110" s="16">
        <v>4370</v>
      </c>
      <c r="D110" s="1" t="s">
        <v>168</v>
      </c>
      <c r="E110" s="116">
        <v>11000</v>
      </c>
      <c r="F110" s="117">
        <v>7096.46</v>
      </c>
      <c r="G110" s="54">
        <f t="shared" si="4"/>
        <v>0.6451327272727273</v>
      </c>
    </row>
    <row r="111" spans="1:7" ht="13.5">
      <c r="A111" s="13"/>
      <c r="B111" s="24"/>
      <c r="C111" s="16">
        <v>4410</v>
      </c>
      <c r="D111" s="1" t="s">
        <v>67</v>
      </c>
      <c r="E111" s="116">
        <v>32000</v>
      </c>
      <c r="F111" s="117">
        <v>30673.21</v>
      </c>
      <c r="G111" s="54">
        <f t="shared" si="4"/>
        <v>0.9585378124999999</v>
      </c>
    </row>
    <row r="112" spans="1:7" ht="16.5" customHeight="1">
      <c r="A112" s="13"/>
      <c r="B112" s="24"/>
      <c r="C112" s="16">
        <v>4420</v>
      </c>
      <c r="D112" s="1" t="s">
        <v>68</v>
      </c>
      <c r="E112" s="116">
        <v>2000</v>
      </c>
      <c r="F112" s="117">
        <v>1061.23</v>
      </c>
      <c r="G112" s="54">
        <f t="shared" si="4"/>
        <v>0.5306150000000001</v>
      </c>
    </row>
    <row r="113" spans="1:7" ht="13.5">
      <c r="A113" s="13"/>
      <c r="B113" s="24"/>
      <c r="C113" s="16">
        <v>4430</v>
      </c>
      <c r="D113" s="1" t="s">
        <v>69</v>
      </c>
      <c r="E113" s="116">
        <v>20000</v>
      </c>
      <c r="F113" s="117">
        <v>2819</v>
      </c>
      <c r="G113" s="54">
        <f t="shared" si="4"/>
        <v>0.14095</v>
      </c>
    </row>
    <row r="114" spans="1:7" ht="26.25" customHeight="1">
      <c r="A114" s="13"/>
      <c r="B114" s="24"/>
      <c r="C114" s="16">
        <v>4440</v>
      </c>
      <c r="D114" s="1" t="s">
        <v>70</v>
      </c>
      <c r="E114" s="116">
        <v>48100</v>
      </c>
      <c r="F114" s="117">
        <v>47512.99</v>
      </c>
      <c r="G114" s="54">
        <f t="shared" si="4"/>
        <v>0.9877960498960499</v>
      </c>
    </row>
    <row r="115" spans="1:7" ht="12.75" customHeight="1">
      <c r="A115" s="13"/>
      <c r="B115" s="24"/>
      <c r="C115" s="16">
        <v>4510</v>
      </c>
      <c r="D115" s="1" t="s">
        <v>214</v>
      </c>
      <c r="E115" s="116">
        <v>1000</v>
      </c>
      <c r="F115" s="117">
        <v>6</v>
      </c>
      <c r="G115" s="54">
        <f t="shared" si="4"/>
        <v>0.006</v>
      </c>
    </row>
    <row r="116" spans="1:7" ht="26.25" customHeight="1">
      <c r="A116" s="13"/>
      <c r="B116" s="24"/>
      <c r="C116" s="16">
        <v>4610</v>
      </c>
      <c r="D116" s="1" t="s">
        <v>165</v>
      </c>
      <c r="E116" s="116">
        <v>13000</v>
      </c>
      <c r="F116" s="117">
        <v>9114.99</v>
      </c>
      <c r="G116" s="54">
        <f t="shared" si="4"/>
        <v>0.7011530769230769</v>
      </c>
    </row>
    <row r="117" spans="1:7" ht="26.25" customHeight="1">
      <c r="A117" s="13"/>
      <c r="B117" s="24"/>
      <c r="C117" s="16">
        <v>4700</v>
      </c>
      <c r="D117" s="1" t="s">
        <v>63</v>
      </c>
      <c r="E117" s="116">
        <v>37500</v>
      </c>
      <c r="F117" s="117">
        <v>31314.2</v>
      </c>
      <c r="G117" s="54">
        <f t="shared" si="4"/>
        <v>0.8350453333333333</v>
      </c>
    </row>
    <row r="118" spans="1:7" ht="26.25" customHeight="1">
      <c r="A118" s="13"/>
      <c r="B118" s="24"/>
      <c r="C118" s="16">
        <v>6060</v>
      </c>
      <c r="D118" s="1" t="s">
        <v>130</v>
      </c>
      <c r="E118" s="116">
        <v>15000</v>
      </c>
      <c r="F118" s="117">
        <v>10934.7</v>
      </c>
      <c r="G118" s="54">
        <f t="shared" si="4"/>
        <v>0.7289800000000001</v>
      </c>
    </row>
    <row r="119" spans="1:7" s="26" customFormat="1" ht="27">
      <c r="A119" s="11"/>
      <c r="B119" s="24" t="s">
        <v>71</v>
      </c>
      <c r="C119" s="11"/>
      <c r="D119" s="3" t="s">
        <v>72</v>
      </c>
      <c r="E119" s="73">
        <v>60732</v>
      </c>
      <c r="F119" s="115">
        <v>35197.08</v>
      </c>
      <c r="G119" s="55">
        <f aca="true" t="shared" si="5" ref="G119:G153">F119/E119</f>
        <v>0.5795475202529144</v>
      </c>
    </row>
    <row r="120" spans="1:7" ht="14.25" customHeight="1">
      <c r="A120" s="16"/>
      <c r="B120" s="45"/>
      <c r="C120" s="16">
        <v>4170</v>
      </c>
      <c r="D120" s="1" t="s">
        <v>33</v>
      </c>
      <c r="E120" s="116">
        <v>2000</v>
      </c>
      <c r="F120" s="117">
        <v>0</v>
      </c>
      <c r="G120" s="54">
        <f t="shared" si="5"/>
        <v>0</v>
      </c>
    </row>
    <row r="121" spans="1:7" ht="15" customHeight="1">
      <c r="A121" s="13"/>
      <c r="B121" s="24"/>
      <c r="C121" s="16">
        <v>4210</v>
      </c>
      <c r="D121" s="1" t="s">
        <v>36</v>
      </c>
      <c r="E121" s="116">
        <v>16300</v>
      </c>
      <c r="F121" s="117">
        <v>8965.03</v>
      </c>
      <c r="G121" s="54">
        <f t="shared" si="5"/>
        <v>0.5500018404907976</v>
      </c>
    </row>
    <row r="122" spans="1:7" ht="13.5">
      <c r="A122" s="13"/>
      <c r="B122" s="24"/>
      <c r="C122" s="16">
        <v>4300</v>
      </c>
      <c r="D122" s="1" t="s">
        <v>29</v>
      </c>
      <c r="E122" s="116">
        <v>42432</v>
      </c>
      <c r="F122" s="117">
        <v>26232.05</v>
      </c>
      <c r="G122" s="54">
        <f t="shared" si="5"/>
        <v>0.6182138480392156</v>
      </c>
    </row>
    <row r="123" spans="1:7" s="26" customFormat="1" ht="13.5">
      <c r="A123" s="11"/>
      <c r="B123" s="24" t="s">
        <v>164</v>
      </c>
      <c r="C123" s="11"/>
      <c r="D123" s="3" t="s">
        <v>35</v>
      </c>
      <c r="E123" s="73">
        <v>143000</v>
      </c>
      <c r="F123" s="115">
        <v>111273.74</v>
      </c>
      <c r="G123" s="55">
        <f t="shared" si="5"/>
        <v>0.778138041958042</v>
      </c>
    </row>
    <row r="124" spans="1:7" ht="16.5" customHeight="1">
      <c r="A124" s="13"/>
      <c r="B124" s="24"/>
      <c r="C124" s="16">
        <v>3030</v>
      </c>
      <c r="D124" s="1" t="s">
        <v>62</v>
      </c>
      <c r="E124" s="116">
        <v>60000</v>
      </c>
      <c r="F124" s="117">
        <v>60000</v>
      </c>
      <c r="G124" s="54">
        <f t="shared" si="5"/>
        <v>1</v>
      </c>
    </row>
    <row r="125" spans="1:7" ht="18" customHeight="1">
      <c r="A125" s="13"/>
      <c r="B125" s="24"/>
      <c r="C125" s="16">
        <v>4100</v>
      </c>
      <c r="D125" s="1" t="s">
        <v>188</v>
      </c>
      <c r="E125" s="116">
        <v>25000</v>
      </c>
      <c r="F125" s="117">
        <v>21508</v>
      </c>
      <c r="G125" s="54">
        <f t="shared" si="5"/>
        <v>0.86032</v>
      </c>
    </row>
    <row r="126" spans="1:7" ht="18" customHeight="1">
      <c r="A126" s="13"/>
      <c r="B126" s="24"/>
      <c r="C126" s="16">
        <v>4210</v>
      </c>
      <c r="D126" s="1" t="s">
        <v>36</v>
      </c>
      <c r="E126" s="116">
        <v>4000</v>
      </c>
      <c r="F126" s="117">
        <v>3980.74</v>
      </c>
      <c r="G126" s="54">
        <f t="shared" si="5"/>
        <v>0.995185</v>
      </c>
    </row>
    <row r="127" spans="1:7" ht="18" customHeight="1">
      <c r="A127" s="13"/>
      <c r="B127" s="24"/>
      <c r="C127" s="16">
        <v>4300</v>
      </c>
      <c r="D127" s="1" t="s">
        <v>29</v>
      </c>
      <c r="E127" s="116">
        <v>1000</v>
      </c>
      <c r="F127" s="117">
        <v>0</v>
      </c>
      <c r="G127" s="54">
        <f t="shared" si="5"/>
        <v>0</v>
      </c>
    </row>
    <row r="128" spans="1:7" ht="13.5">
      <c r="A128" s="13"/>
      <c r="B128" s="24"/>
      <c r="C128" s="16">
        <v>4430</v>
      </c>
      <c r="D128" s="1" t="s">
        <v>54</v>
      </c>
      <c r="E128" s="116">
        <v>53000</v>
      </c>
      <c r="F128" s="117">
        <v>25785</v>
      </c>
      <c r="G128" s="54">
        <f t="shared" si="5"/>
        <v>0.48650943396226415</v>
      </c>
    </row>
    <row r="129" spans="1:7" ht="38.25" customHeight="1">
      <c r="A129" s="86">
        <v>751</v>
      </c>
      <c r="B129" s="81"/>
      <c r="C129" s="86"/>
      <c r="D129" s="83" t="s">
        <v>74</v>
      </c>
      <c r="E129" s="118">
        <v>98808</v>
      </c>
      <c r="F129" s="118">
        <v>75076.78</v>
      </c>
      <c r="G129" s="85">
        <f t="shared" si="5"/>
        <v>0.7598249129625132</v>
      </c>
    </row>
    <row r="130" spans="1:7" s="26" customFormat="1" ht="27.75" customHeight="1">
      <c r="A130" s="11"/>
      <c r="B130" s="24" t="s">
        <v>9</v>
      </c>
      <c r="C130" s="11"/>
      <c r="D130" s="3" t="s">
        <v>75</v>
      </c>
      <c r="E130" s="73">
        <v>1530</v>
      </c>
      <c r="F130" s="115">
        <v>1530</v>
      </c>
      <c r="G130" s="61">
        <f t="shared" si="5"/>
        <v>1</v>
      </c>
    </row>
    <row r="131" spans="1:7" s="26" customFormat="1" ht="14.25" customHeight="1">
      <c r="A131" s="11"/>
      <c r="B131" s="24"/>
      <c r="C131" s="16">
        <v>4300</v>
      </c>
      <c r="D131" s="1" t="s">
        <v>29</v>
      </c>
      <c r="E131" s="116">
        <v>1530</v>
      </c>
      <c r="F131" s="117">
        <v>1530</v>
      </c>
      <c r="G131" s="60">
        <f>F131/E131</f>
        <v>1</v>
      </c>
    </row>
    <row r="132" spans="1:7" s="26" customFormat="1" ht="69" customHeight="1">
      <c r="A132" s="11"/>
      <c r="B132" s="24" t="s">
        <v>239</v>
      </c>
      <c r="C132" s="16"/>
      <c r="D132" s="3" t="s">
        <v>245</v>
      </c>
      <c r="E132" s="73">
        <v>74109</v>
      </c>
      <c r="F132" s="115">
        <v>50381.85</v>
      </c>
      <c r="G132" s="61">
        <v>0.6798</v>
      </c>
    </row>
    <row r="133" spans="1:7" s="26" customFormat="1" ht="14.25" customHeight="1">
      <c r="A133" s="11"/>
      <c r="B133" s="24"/>
      <c r="C133" s="16">
        <v>3030</v>
      </c>
      <c r="D133" s="1" t="s">
        <v>62</v>
      </c>
      <c r="E133" s="116">
        <v>48900</v>
      </c>
      <c r="F133" s="117">
        <v>31500</v>
      </c>
      <c r="G133" s="54">
        <f t="shared" si="5"/>
        <v>0.6441717791411042</v>
      </c>
    </row>
    <row r="134" spans="1:7" s="26" customFormat="1" ht="14.25" customHeight="1">
      <c r="A134" s="11"/>
      <c r="B134" s="24"/>
      <c r="C134" s="16">
        <v>4010</v>
      </c>
      <c r="D134" s="1" t="s">
        <v>60</v>
      </c>
      <c r="E134" s="116">
        <v>5190</v>
      </c>
      <c r="F134" s="117">
        <v>4260</v>
      </c>
      <c r="G134" s="54">
        <f t="shared" si="5"/>
        <v>0.8208092485549133</v>
      </c>
    </row>
    <row r="135" spans="1:7" s="26" customFormat="1" ht="14.25" customHeight="1">
      <c r="A135" s="11"/>
      <c r="B135" s="24"/>
      <c r="C135" s="16">
        <v>4110</v>
      </c>
      <c r="D135" s="1" t="s">
        <v>31</v>
      </c>
      <c r="E135" s="116">
        <v>898.16</v>
      </c>
      <c r="F135" s="117">
        <v>738.3</v>
      </c>
      <c r="G135" s="54">
        <f t="shared" si="5"/>
        <v>0.8220138950743743</v>
      </c>
    </row>
    <row r="136" spans="1:7" s="26" customFormat="1" ht="14.25" customHeight="1">
      <c r="A136" s="11"/>
      <c r="B136" s="24"/>
      <c r="C136" s="16">
        <v>4120</v>
      </c>
      <c r="D136" s="1" t="s">
        <v>32</v>
      </c>
      <c r="E136" s="116">
        <v>70.93</v>
      </c>
      <c r="F136" s="117">
        <v>49.74</v>
      </c>
      <c r="G136" s="54">
        <f t="shared" si="5"/>
        <v>0.701254758212322</v>
      </c>
    </row>
    <row r="137" spans="1:7" s="26" customFormat="1" ht="14.25" customHeight="1">
      <c r="A137" s="11"/>
      <c r="B137" s="24"/>
      <c r="C137" s="16">
        <v>4170</v>
      </c>
      <c r="D137" s="1" t="s">
        <v>33</v>
      </c>
      <c r="E137" s="116">
        <v>3960</v>
      </c>
      <c r="F137" s="117">
        <v>2640</v>
      </c>
      <c r="G137" s="54">
        <f t="shared" si="5"/>
        <v>0.6666666666666666</v>
      </c>
    </row>
    <row r="138" spans="1:7" s="26" customFormat="1" ht="14.25" customHeight="1">
      <c r="A138" s="11"/>
      <c r="B138" s="24"/>
      <c r="C138" s="16">
        <v>4210</v>
      </c>
      <c r="D138" s="1" t="s">
        <v>36</v>
      </c>
      <c r="E138" s="116">
        <v>8787.91</v>
      </c>
      <c r="F138" s="117">
        <v>4961.25</v>
      </c>
      <c r="G138" s="54">
        <f t="shared" si="5"/>
        <v>0.5645540293425855</v>
      </c>
    </row>
    <row r="139" spans="1:7" s="26" customFormat="1" ht="14.25" customHeight="1">
      <c r="A139" s="11"/>
      <c r="B139" s="24"/>
      <c r="C139" s="16">
        <v>4300</v>
      </c>
      <c r="D139" s="1" t="s">
        <v>29</v>
      </c>
      <c r="E139" s="116">
        <v>6002</v>
      </c>
      <c r="F139" s="117">
        <v>6001.36</v>
      </c>
      <c r="G139" s="54">
        <f t="shared" si="5"/>
        <v>0.9998933688770409</v>
      </c>
    </row>
    <row r="140" spans="1:7" s="26" customFormat="1" ht="14.25" customHeight="1">
      <c r="A140" s="11"/>
      <c r="B140" s="24"/>
      <c r="C140" s="16">
        <v>4410</v>
      </c>
      <c r="D140" s="1" t="s">
        <v>67</v>
      </c>
      <c r="E140" s="116">
        <v>300</v>
      </c>
      <c r="F140" s="117">
        <v>231.2</v>
      </c>
      <c r="G140" s="54">
        <f t="shared" si="5"/>
        <v>0.7706666666666666</v>
      </c>
    </row>
    <row r="141" spans="1:7" s="26" customFormat="1" ht="17.25" customHeight="1">
      <c r="A141" s="11"/>
      <c r="B141" s="24" t="s">
        <v>227</v>
      </c>
      <c r="C141" s="11"/>
      <c r="D141" s="3" t="s">
        <v>228</v>
      </c>
      <c r="E141" s="73">
        <v>23169</v>
      </c>
      <c r="F141" s="115">
        <v>23164.93</v>
      </c>
      <c r="G141" s="61">
        <f aca="true" t="shared" si="6" ref="G141:G149">F141/E141</f>
        <v>0.9998243342397168</v>
      </c>
    </row>
    <row r="142" spans="1:7" s="26" customFormat="1" ht="15" customHeight="1">
      <c r="A142" s="11"/>
      <c r="B142" s="24"/>
      <c r="C142" s="16">
        <v>3030</v>
      </c>
      <c r="D142" s="1" t="s">
        <v>62</v>
      </c>
      <c r="E142" s="116">
        <v>11480</v>
      </c>
      <c r="F142" s="117">
        <v>11480</v>
      </c>
      <c r="G142" s="60">
        <f t="shared" si="6"/>
        <v>1</v>
      </c>
    </row>
    <row r="143" spans="1:7" s="26" customFormat="1" ht="15.75" customHeight="1">
      <c r="A143" s="11"/>
      <c r="B143" s="24"/>
      <c r="C143" s="16">
        <v>4010</v>
      </c>
      <c r="D143" s="1" t="s">
        <v>60</v>
      </c>
      <c r="E143" s="116">
        <v>2670</v>
      </c>
      <c r="F143" s="117">
        <v>2670</v>
      </c>
      <c r="G143" s="60">
        <f t="shared" si="6"/>
        <v>1</v>
      </c>
    </row>
    <row r="144" spans="1:7" s="26" customFormat="1" ht="12.75" customHeight="1">
      <c r="A144" s="11"/>
      <c r="B144" s="24"/>
      <c r="C144" s="16">
        <v>4110</v>
      </c>
      <c r="D144" s="1" t="s">
        <v>31</v>
      </c>
      <c r="E144" s="116">
        <v>466</v>
      </c>
      <c r="F144" s="117">
        <v>464.97</v>
      </c>
      <c r="G144" s="60">
        <f t="shared" si="6"/>
        <v>0.9977896995708155</v>
      </c>
    </row>
    <row r="145" spans="1:7" s="26" customFormat="1" ht="13.5" customHeight="1">
      <c r="A145" s="11"/>
      <c r="B145" s="24"/>
      <c r="C145" s="16">
        <v>4120</v>
      </c>
      <c r="D145" s="1" t="s">
        <v>32</v>
      </c>
      <c r="E145" s="116">
        <v>27</v>
      </c>
      <c r="F145" s="117">
        <v>26.7</v>
      </c>
      <c r="G145" s="60">
        <f t="shared" si="6"/>
        <v>0.9888888888888888</v>
      </c>
    </row>
    <row r="146" spans="1:7" s="26" customFormat="1" ht="12.75" customHeight="1">
      <c r="A146" s="11"/>
      <c r="B146" s="24"/>
      <c r="C146" s="16">
        <v>4170</v>
      </c>
      <c r="D146" s="1" t="s">
        <v>33</v>
      </c>
      <c r="E146" s="116">
        <v>1760</v>
      </c>
      <c r="F146" s="117">
        <v>1760</v>
      </c>
      <c r="G146" s="60">
        <f t="shared" si="6"/>
        <v>1</v>
      </c>
    </row>
    <row r="147" spans="1:7" s="26" customFormat="1" ht="12" customHeight="1">
      <c r="A147" s="11"/>
      <c r="B147" s="24"/>
      <c r="C147" s="16">
        <v>4210</v>
      </c>
      <c r="D147" s="1" t="s">
        <v>36</v>
      </c>
      <c r="E147" s="116">
        <v>4901</v>
      </c>
      <c r="F147" s="117">
        <v>4901</v>
      </c>
      <c r="G147" s="60">
        <f t="shared" si="6"/>
        <v>1</v>
      </c>
    </row>
    <row r="148" spans="1:7" s="26" customFormat="1" ht="12" customHeight="1">
      <c r="A148" s="11"/>
      <c r="B148" s="24"/>
      <c r="C148" s="16">
        <v>4300</v>
      </c>
      <c r="D148" s="1" t="s">
        <v>29</v>
      </c>
      <c r="E148" s="116">
        <v>1410</v>
      </c>
      <c r="F148" s="117">
        <v>1407.26</v>
      </c>
      <c r="G148" s="60">
        <f t="shared" si="6"/>
        <v>0.9980567375886524</v>
      </c>
    </row>
    <row r="149" spans="1:7" s="26" customFormat="1" ht="39" customHeight="1">
      <c r="A149" s="11"/>
      <c r="B149" s="24"/>
      <c r="C149" s="16">
        <v>4360</v>
      </c>
      <c r="D149" s="1" t="s">
        <v>159</v>
      </c>
      <c r="E149" s="116">
        <v>155</v>
      </c>
      <c r="F149" s="117">
        <v>155</v>
      </c>
      <c r="G149" s="60">
        <f t="shared" si="6"/>
        <v>1</v>
      </c>
    </row>
    <row r="150" spans="1:7" ht="13.5">
      <c r="A150" s="13"/>
      <c r="B150" s="24"/>
      <c r="C150" s="16">
        <v>4410</v>
      </c>
      <c r="D150" s="1" t="s">
        <v>67</v>
      </c>
      <c r="E150" s="116">
        <v>300</v>
      </c>
      <c r="F150" s="117">
        <v>300</v>
      </c>
      <c r="G150" s="60">
        <f t="shared" si="5"/>
        <v>1</v>
      </c>
    </row>
    <row r="151" spans="1:7" ht="25.5">
      <c r="A151" s="86">
        <v>754</v>
      </c>
      <c r="B151" s="81"/>
      <c r="C151" s="86"/>
      <c r="D151" s="83" t="s">
        <v>76</v>
      </c>
      <c r="E151" s="118">
        <v>284200</v>
      </c>
      <c r="F151" s="118">
        <v>268651.65</v>
      </c>
      <c r="G151" s="85">
        <f t="shared" si="5"/>
        <v>0.9452908163265307</v>
      </c>
    </row>
    <row r="152" spans="1:7" ht="13.5">
      <c r="A152" s="97"/>
      <c r="B152" s="24" t="s">
        <v>229</v>
      </c>
      <c r="C152" s="11"/>
      <c r="D152" s="3" t="s">
        <v>230</v>
      </c>
      <c r="E152" s="73">
        <v>12000</v>
      </c>
      <c r="F152" s="115">
        <v>12000</v>
      </c>
      <c r="G152" s="60">
        <f t="shared" si="5"/>
        <v>1</v>
      </c>
    </row>
    <row r="153" spans="1:7" ht="38.25">
      <c r="A153" s="97"/>
      <c r="B153" s="62"/>
      <c r="C153" s="16">
        <v>6170</v>
      </c>
      <c r="D153" s="4" t="s">
        <v>231</v>
      </c>
      <c r="E153" s="116">
        <v>12000</v>
      </c>
      <c r="F153" s="117">
        <v>12000</v>
      </c>
      <c r="G153" s="60">
        <f t="shared" si="5"/>
        <v>1</v>
      </c>
    </row>
    <row r="154" spans="1:7" s="26" customFormat="1" ht="13.5">
      <c r="A154" s="11"/>
      <c r="B154" s="24" t="s">
        <v>10</v>
      </c>
      <c r="C154" s="11"/>
      <c r="D154" s="3" t="s">
        <v>177</v>
      </c>
      <c r="E154" s="73">
        <v>271700</v>
      </c>
      <c r="F154" s="115">
        <v>256151.65</v>
      </c>
      <c r="G154" s="60">
        <f aca="true" t="shared" si="7" ref="G154:G161">F154/E154</f>
        <v>0.9427738314317261</v>
      </c>
    </row>
    <row r="155" spans="1:7" s="26" customFormat="1" ht="38.25" customHeight="1">
      <c r="A155" s="11"/>
      <c r="B155" s="24"/>
      <c r="C155" s="16">
        <v>2820</v>
      </c>
      <c r="D155" s="4" t="s">
        <v>129</v>
      </c>
      <c r="E155" s="116">
        <v>58000</v>
      </c>
      <c r="F155" s="117">
        <v>58000</v>
      </c>
      <c r="G155" s="60">
        <f t="shared" si="7"/>
        <v>1</v>
      </c>
    </row>
    <row r="156" spans="1:7" ht="15.75" customHeight="1">
      <c r="A156" s="13"/>
      <c r="B156" s="24"/>
      <c r="C156" s="16">
        <v>4210</v>
      </c>
      <c r="D156" s="1" t="s">
        <v>36</v>
      </c>
      <c r="E156" s="116">
        <v>38000</v>
      </c>
      <c r="F156" s="117">
        <v>37865.24</v>
      </c>
      <c r="G156" s="60">
        <f t="shared" si="7"/>
        <v>0.9964536842105263</v>
      </c>
    </row>
    <row r="157" spans="1:7" ht="13.5">
      <c r="A157" s="13"/>
      <c r="B157" s="24"/>
      <c r="C157" s="16">
        <v>4260</v>
      </c>
      <c r="D157" s="1" t="s">
        <v>40</v>
      </c>
      <c r="E157" s="116">
        <v>14000</v>
      </c>
      <c r="F157" s="117">
        <v>6145.54</v>
      </c>
      <c r="G157" s="60">
        <f t="shared" si="7"/>
        <v>0.43896714285714283</v>
      </c>
    </row>
    <row r="158" spans="1:7" ht="13.5">
      <c r="A158" s="13"/>
      <c r="B158" s="24"/>
      <c r="C158" s="16">
        <v>4270</v>
      </c>
      <c r="D158" s="1" t="s">
        <v>48</v>
      </c>
      <c r="E158" s="116">
        <v>5000</v>
      </c>
      <c r="F158" s="117">
        <v>4062.05</v>
      </c>
      <c r="G158" s="54">
        <f t="shared" si="7"/>
        <v>0.8124100000000001</v>
      </c>
    </row>
    <row r="159" spans="1:7" ht="13.5">
      <c r="A159" s="13"/>
      <c r="B159" s="24"/>
      <c r="C159" s="16">
        <v>4300</v>
      </c>
      <c r="D159" s="1" t="s">
        <v>29</v>
      </c>
      <c r="E159" s="116">
        <v>20000</v>
      </c>
      <c r="F159" s="117">
        <v>17052.45</v>
      </c>
      <c r="G159" s="60">
        <f t="shared" si="7"/>
        <v>0.8526225000000001</v>
      </c>
    </row>
    <row r="160" spans="1:7" ht="39.75" customHeight="1">
      <c r="A160" s="13"/>
      <c r="B160" s="24"/>
      <c r="C160" s="16">
        <v>4370</v>
      </c>
      <c r="D160" s="1" t="s">
        <v>168</v>
      </c>
      <c r="E160" s="116">
        <v>1200</v>
      </c>
      <c r="F160" s="117">
        <v>619.94</v>
      </c>
      <c r="G160" s="60">
        <f t="shared" si="7"/>
        <v>0.5166166666666667</v>
      </c>
    </row>
    <row r="161" spans="1:7" ht="13.5">
      <c r="A161" s="13"/>
      <c r="B161" s="24"/>
      <c r="C161" s="16">
        <v>4430</v>
      </c>
      <c r="D161" s="1" t="s">
        <v>54</v>
      </c>
      <c r="E161" s="116">
        <v>17500</v>
      </c>
      <c r="F161" s="117">
        <v>14673</v>
      </c>
      <c r="G161" s="60">
        <f t="shared" si="7"/>
        <v>0.8384571428571429</v>
      </c>
    </row>
    <row r="162" spans="1:7" ht="25.5">
      <c r="A162" s="13"/>
      <c r="B162" s="24"/>
      <c r="C162" s="16">
        <v>6050</v>
      </c>
      <c r="D162" s="1" t="s">
        <v>49</v>
      </c>
      <c r="E162" s="116">
        <v>92000</v>
      </c>
      <c r="F162" s="117">
        <v>91733.43</v>
      </c>
      <c r="G162" s="60">
        <f>F162/E162</f>
        <v>0.9971024999999999</v>
      </c>
    </row>
    <row r="163" spans="1:7" ht="64.5" customHeight="1">
      <c r="A163" s="91"/>
      <c r="B163" s="24"/>
      <c r="C163" s="92">
        <v>6230</v>
      </c>
      <c r="D163" s="1" t="s">
        <v>241</v>
      </c>
      <c r="E163" s="119">
        <v>26000</v>
      </c>
      <c r="F163" s="120">
        <v>26000</v>
      </c>
      <c r="G163" s="60">
        <f>F163/E163</f>
        <v>1</v>
      </c>
    </row>
    <row r="164" spans="1:7" ht="13.5">
      <c r="A164" s="91"/>
      <c r="B164" s="24" t="s">
        <v>232</v>
      </c>
      <c r="C164" s="93"/>
      <c r="D164" s="94" t="s">
        <v>233</v>
      </c>
      <c r="E164" s="121">
        <v>500</v>
      </c>
      <c r="F164" s="122">
        <v>500</v>
      </c>
      <c r="G164" s="61">
        <f>F164/E164</f>
        <v>1</v>
      </c>
    </row>
    <row r="165" spans="1:7" ht="25.5">
      <c r="A165" s="91"/>
      <c r="B165" s="24"/>
      <c r="C165" s="92">
        <v>4700</v>
      </c>
      <c r="D165" s="1" t="s">
        <v>63</v>
      </c>
      <c r="E165" s="119">
        <v>500</v>
      </c>
      <c r="F165" s="120">
        <v>500</v>
      </c>
      <c r="G165" s="60">
        <f>F165/E165</f>
        <v>1</v>
      </c>
    </row>
    <row r="166" spans="1:7" ht="16.5" customHeight="1">
      <c r="A166" s="95" t="s">
        <v>145</v>
      </c>
      <c r="B166" s="100"/>
      <c r="C166" s="95"/>
      <c r="D166" s="96" t="s">
        <v>146</v>
      </c>
      <c r="E166" s="123">
        <v>209156</v>
      </c>
      <c r="F166" s="123">
        <v>123838.02</v>
      </c>
      <c r="G166" s="85">
        <f aca="true" t="shared" si="8" ref="G166:G175">F166/E166</f>
        <v>0.5920844728336744</v>
      </c>
    </row>
    <row r="167" spans="1:7" s="53" customFormat="1" ht="39" customHeight="1">
      <c r="A167" s="48"/>
      <c r="B167" s="53">
        <v>75702</v>
      </c>
      <c r="C167" s="48"/>
      <c r="D167" s="49" t="s">
        <v>167</v>
      </c>
      <c r="E167" s="124">
        <v>170000</v>
      </c>
      <c r="F167" s="124">
        <v>123838.02</v>
      </c>
      <c r="G167" s="61">
        <f t="shared" si="8"/>
        <v>0.7284589411764706</v>
      </c>
    </row>
    <row r="168" spans="1:7" s="47" customFormat="1" ht="51" customHeight="1">
      <c r="A168" s="51"/>
      <c r="B168" s="50"/>
      <c r="C168" s="51" t="s">
        <v>166</v>
      </c>
      <c r="D168" s="52" t="s">
        <v>176</v>
      </c>
      <c r="E168" s="125">
        <v>170000</v>
      </c>
      <c r="F168" s="125">
        <v>123838.02</v>
      </c>
      <c r="G168" s="60">
        <f t="shared" si="8"/>
        <v>0.7284589411764706</v>
      </c>
    </row>
    <row r="169" spans="1:7" s="26" customFormat="1" ht="42" customHeight="1">
      <c r="A169" s="11"/>
      <c r="B169" s="12" t="s">
        <v>147</v>
      </c>
      <c r="C169" s="12"/>
      <c r="D169" s="3" t="s">
        <v>148</v>
      </c>
      <c r="E169" s="73">
        <f>E170</f>
        <v>39156</v>
      </c>
      <c r="F169" s="115">
        <v>0</v>
      </c>
      <c r="G169" s="55">
        <f t="shared" si="8"/>
        <v>0</v>
      </c>
    </row>
    <row r="170" spans="1:7" ht="13.5">
      <c r="A170" s="13"/>
      <c r="B170" s="12"/>
      <c r="C170" s="14" t="s">
        <v>149</v>
      </c>
      <c r="D170" s="1" t="s">
        <v>189</v>
      </c>
      <c r="E170" s="116">
        <v>39156</v>
      </c>
      <c r="F170" s="117">
        <v>0</v>
      </c>
      <c r="G170" s="54">
        <f t="shared" si="8"/>
        <v>0</v>
      </c>
    </row>
    <row r="171" spans="1:7" s="6" customFormat="1" ht="13.5">
      <c r="A171" s="86">
        <v>758</v>
      </c>
      <c r="B171" s="81"/>
      <c r="C171" s="86"/>
      <c r="D171" s="83" t="s">
        <v>77</v>
      </c>
      <c r="E171" s="118">
        <v>130750.65</v>
      </c>
      <c r="F171" s="118">
        <f>F172+F173</f>
        <v>0</v>
      </c>
      <c r="G171" s="85">
        <f t="shared" si="8"/>
        <v>0</v>
      </c>
    </row>
    <row r="172" spans="1:7" s="26" customFormat="1" ht="13.5">
      <c r="A172" s="11"/>
      <c r="B172" s="24" t="s">
        <v>78</v>
      </c>
      <c r="C172" s="11"/>
      <c r="D172" s="27" t="s">
        <v>79</v>
      </c>
      <c r="E172" s="73">
        <v>130750.65</v>
      </c>
      <c r="F172" s="115">
        <f>F173</f>
        <v>0</v>
      </c>
      <c r="G172" s="61">
        <f t="shared" si="8"/>
        <v>0</v>
      </c>
    </row>
    <row r="173" spans="1:9" ht="13.5">
      <c r="A173" s="13"/>
      <c r="B173" s="24"/>
      <c r="C173" s="16">
        <v>4810</v>
      </c>
      <c r="D173" s="1" t="s">
        <v>80</v>
      </c>
      <c r="E173" s="116">
        <v>122750.65</v>
      </c>
      <c r="F173" s="117">
        <v>0</v>
      </c>
      <c r="G173" s="60">
        <f t="shared" si="8"/>
        <v>0</v>
      </c>
      <c r="H173" s="30"/>
      <c r="I173" s="30"/>
    </row>
    <row r="174" spans="1:9" ht="25.5">
      <c r="A174" s="13"/>
      <c r="B174" s="24"/>
      <c r="C174" s="16">
        <v>6800</v>
      </c>
      <c r="D174" s="1" t="s">
        <v>190</v>
      </c>
      <c r="E174" s="116">
        <v>8000</v>
      </c>
      <c r="F174" s="117">
        <v>0</v>
      </c>
      <c r="G174" s="60">
        <f t="shared" si="8"/>
        <v>0</v>
      </c>
      <c r="H174" s="30"/>
      <c r="I174" s="30"/>
    </row>
    <row r="175" spans="1:9" ht="13.5">
      <c r="A175" s="86">
        <v>801</v>
      </c>
      <c r="B175" s="81"/>
      <c r="C175" s="86"/>
      <c r="D175" s="83" t="s">
        <v>81</v>
      </c>
      <c r="E175" s="118">
        <v>10900553.89</v>
      </c>
      <c r="F175" s="118">
        <v>10630208.22</v>
      </c>
      <c r="G175" s="85">
        <f t="shared" si="8"/>
        <v>0.9751989052365485</v>
      </c>
      <c r="H175" s="9"/>
      <c r="I175" s="30"/>
    </row>
    <row r="176" spans="1:9" ht="13.5">
      <c r="A176" s="13"/>
      <c r="B176" s="24" t="s">
        <v>11</v>
      </c>
      <c r="C176" s="16"/>
      <c r="D176" s="3" t="s">
        <v>82</v>
      </c>
      <c r="E176" s="73">
        <v>5800095.71</v>
      </c>
      <c r="F176" s="115">
        <v>5683340.59</v>
      </c>
      <c r="G176" s="61">
        <f aca="true" t="shared" si="9" ref="G176:G197">F176/E176</f>
        <v>0.9798701390739636</v>
      </c>
      <c r="H176" s="9"/>
      <c r="I176" s="30"/>
    </row>
    <row r="177" spans="1:9" ht="28.5" customHeight="1">
      <c r="A177" s="13"/>
      <c r="B177" s="24"/>
      <c r="C177" s="16">
        <v>3020</v>
      </c>
      <c r="D177" s="1" t="s">
        <v>140</v>
      </c>
      <c r="E177" s="116">
        <v>211150.8</v>
      </c>
      <c r="F177" s="117">
        <v>204499.23</v>
      </c>
      <c r="G177" s="60">
        <f t="shared" si="9"/>
        <v>0.9684984854426316</v>
      </c>
      <c r="H177" s="9"/>
      <c r="I177" s="30"/>
    </row>
    <row r="178" spans="1:9" ht="13.5">
      <c r="A178" s="13"/>
      <c r="B178" s="24"/>
      <c r="C178" s="16">
        <v>3240</v>
      </c>
      <c r="D178" s="1" t="s">
        <v>116</v>
      </c>
      <c r="E178" s="116">
        <v>9350</v>
      </c>
      <c r="F178" s="117">
        <v>9350</v>
      </c>
      <c r="G178" s="60">
        <f t="shared" si="9"/>
        <v>1</v>
      </c>
      <c r="H178" s="9"/>
      <c r="I178" s="30"/>
    </row>
    <row r="179" spans="1:9" ht="15.75" customHeight="1">
      <c r="A179" s="13"/>
      <c r="B179" s="24"/>
      <c r="C179" s="16">
        <v>4010</v>
      </c>
      <c r="D179" s="1" t="s">
        <v>83</v>
      </c>
      <c r="E179" s="116">
        <v>3609358.08</v>
      </c>
      <c r="F179" s="117">
        <v>3575921.2</v>
      </c>
      <c r="G179" s="60">
        <f t="shared" si="9"/>
        <v>0.9907360590833925</v>
      </c>
      <c r="H179" s="9"/>
      <c r="I179" s="30"/>
    </row>
    <row r="180" spans="1:9" ht="15.75" customHeight="1">
      <c r="A180" s="13"/>
      <c r="B180" s="24"/>
      <c r="C180" s="16">
        <v>4040</v>
      </c>
      <c r="D180" s="1" t="s">
        <v>73</v>
      </c>
      <c r="E180" s="116">
        <v>300664.37</v>
      </c>
      <c r="F180" s="117">
        <v>295634.58</v>
      </c>
      <c r="G180" s="60">
        <f t="shared" si="9"/>
        <v>0.9832710806405163</v>
      </c>
      <c r="H180" s="9"/>
      <c r="I180" s="30"/>
    </row>
    <row r="181" spans="1:9" ht="15" customHeight="1">
      <c r="A181" s="13"/>
      <c r="B181" s="24"/>
      <c r="C181" s="16">
        <v>4110</v>
      </c>
      <c r="D181" s="1" t="s">
        <v>84</v>
      </c>
      <c r="E181" s="116">
        <v>699923.04</v>
      </c>
      <c r="F181" s="117">
        <v>673519.81</v>
      </c>
      <c r="G181" s="60">
        <f t="shared" si="9"/>
        <v>0.9622769526203909</v>
      </c>
      <c r="H181" s="9"/>
      <c r="I181" s="30"/>
    </row>
    <row r="182" spans="1:9" ht="13.5">
      <c r="A182" s="13"/>
      <c r="B182" s="24"/>
      <c r="C182" s="16">
        <v>4120</v>
      </c>
      <c r="D182" s="1" t="s">
        <v>32</v>
      </c>
      <c r="E182" s="116">
        <v>98910.93</v>
      </c>
      <c r="F182" s="117">
        <v>81027.84</v>
      </c>
      <c r="G182" s="60">
        <f t="shared" si="9"/>
        <v>0.8192000621164921</v>
      </c>
      <c r="H182" s="9"/>
      <c r="I182" s="30"/>
    </row>
    <row r="183" spans="1:9" ht="27" customHeight="1">
      <c r="A183" s="13"/>
      <c r="B183" s="24"/>
      <c r="C183" s="16">
        <v>4140</v>
      </c>
      <c r="D183" s="4" t="s">
        <v>85</v>
      </c>
      <c r="E183" s="116">
        <v>5000</v>
      </c>
      <c r="F183" s="117">
        <v>0</v>
      </c>
      <c r="G183" s="60">
        <f t="shared" si="9"/>
        <v>0</v>
      </c>
      <c r="H183" s="9"/>
      <c r="I183" s="30"/>
    </row>
    <row r="184" spans="1:9" ht="15" customHeight="1">
      <c r="A184" s="13"/>
      <c r="B184" s="24"/>
      <c r="C184" s="16">
        <v>4170</v>
      </c>
      <c r="D184" s="1" t="s">
        <v>33</v>
      </c>
      <c r="E184" s="116">
        <v>5860</v>
      </c>
      <c r="F184" s="117">
        <v>5860</v>
      </c>
      <c r="G184" s="60">
        <f t="shared" si="9"/>
        <v>1</v>
      </c>
      <c r="H184" s="9"/>
      <c r="I184" s="30"/>
    </row>
    <row r="185" spans="1:9" ht="17.25" customHeight="1">
      <c r="A185" s="13"/>
      <c r="B185" s="24"/>
      <c r="C185" s="16">
        <v>4210</v>
      </c>
      <c r="D185" s="1" t="s">
        <v>36</v>
      </c>
      <c r="E185" s="116">
        <v>336524.2</v>
      </c>
      <c r="F185" s="117">
        <v>335053.25</v>
      </c>
      <c r="G185" s="60">
        <f t="shared" si="9"/>
        <v>0.9956289919120229</v>
      </c>
      <c r="H185" s="9"/>
      <c r="I185" s="30"/>
    </row>
    <row r="186" spans="1:9" ht="25.5" customHeight="1">
      <c r="A186" s="13"/>
      <c r="B186" s="24"/>
      <c r="C186" s="16">
        <v>4240</v>
      </c>
      <c r="D186" s="1" t="s">
        <v>86</v>
      </c>
      <c r="E186" s="116">
        <v>54909.75</v>
      </c>
      <c r="F186" s="117">
        <v>54516.62</v>
      </c>
      <c r="G186" s="60">
        <f t="shared" si="9"/>
        <v>0.992840433620623</v>
      </c>
      <c r="H186" s="9"/>
      <c r="I186" s="30"/>
    </row>
    <row r="187" spans="1:9" ht="13.5">
      <c r="A187" s="13"/>
      <c r="B187" s="24"/>
      <c r="C187" s="16">
        <v>4260</v>
      </c>
      <c r="D187" s="1" t="s">
        <v>40</v>
      </c>
      <c r="E187" s="116">
        <v>57306.71</v>
      </c>
      <c r="F187" s="117">
        <v>50941</v>
      </c>
      <c r="G187" s="60">
        <f t="shared" si="9"/>
        <v>0.8889185926046008</v>
      </c>
      <c r="H187" s="9"/>
      <c r="I187" s="30"/>
    </row>
    <row r="188" spans="1:9" ht="13.5">
      <c r="A188" s="13"/>
      <c r="B188" s="24"/>
      <c r="C188" s="16">
        <v>4270</v>
      </c>
      <c r="D188" s="1" t="s">
        <v>48</v>
      </c>
      <c r="E188" s="116">
        <v>69370.5</v>
      </c>
      <c r="F188" s="117">
        <v>69158.78</v>
      </c>
      <c r="G188" s="60">
        <f t="shared" si="9"/>
        <v>0.9969479822114587</v>
      </c>
      <c r="H188" s="9"/>
      <c r="I188" s="30"/>
    </row>
    <row r="189" spans="1:9" ht="13.5">
      <c r="A189" s="13"/>
      <c r="B189" s="24"/>
      <c r="C189" s="16">
        <v>4280</v>
      </c>
      <c r="D189" s="1" t="s">
        <v>163</v>
      </c>
      <c r="E189" s="116">
        <v>3800</v>
      </c>
      <c r="F189" s="117">
        <v>3325</v>
      </c>
      <c r="G189" s="60">
        <f t="shared" si="9"/>
        <v>0.875</v>
      </c>
      <c r="H189" s="9"/>
      <c r="I189" s="30"/>
    </row>
    <row r="190" spans="1:9" ht="13.5">
      <c r="A190" s="13"/>
      <c r="B190" s="24"/>
      <c r="C190" s="16">
        <v>4300</v>
      </c>
      <c r="D190" s="1" t="s">
        <v>29</v>
      </c>
      <c r="E190" s="116">
        <v>44324.92</v>
      </c>
      <c r="F190" s="117">
        <v>42448.04</v>
      </c>
      <c r="G190" s="60">
        <f t="shared" si="9"/>
        <v>0.95765632515524</v>
      </c>
      <c r="H190" s="9"/>
      <c r="I190" s="30"/>
    </row>
    <row r="191" spans="1:9" ht="15.75" customHeight="1">
      <c r="A191" s="13"/>
      <c r="B191" s="24"/>
      <c r="C191" s="16">
        <v>4350</v>
      </c>
      <c r="D191" s="1" t="s">
        <v>191</v>
      </c>
      <c r="E191" s="116">
        <v>5032</v>
      </c>
      <c r="F191" s="117">
        <v>4416.98</v>
      </c>
      <c r="G191" s="60">
        <f t="shared" si="9"/>
        <v>0.8777782193958664</v>
      </c>
      <c r="H191" s="9"/>
      <c r="I191" s="30"/>
    </row>
    <row r="192" spans="1:9" ht="39.75" customHeight="1">
      <c r="A192" s="13"/>
      <c r="B192" s="24"/>
      <c r="C192" s="16">
        <v>4370</v>
      </c>
      <c r="D192" s="1" t="s">
        <v>168</v>
      </c>
      <c r="E192" s="116">
        <v>7461.8</v>
      </c>
      <c r="F192" s="117">
        <v>6355.88</v>
      </c>
      <c r="G192" s="60">
        <f t="shared" si="9"/>
        <v>0.8517891125465705</v>
      </c>
      <c r="H192" s="9"/>
      <c r="I192" s="30"/>
    </row>
    <row r="193" spans="1:9" ht="13.5">
      <c r="A193" s="13"/>
      <c r="B193" s="24"/>
      <c r="C193" s="16">
        <v>4410</v>
      </c>
      <c r="D193" s="1" t="s">
        <v>41</v>
      </c>
      <c r="E193" s="116">
        <v>1600</v>
      </c>
      <c r="F193" s="117">
        <v>1130.5</v>
      </c>
      <c r="G193" s="60">
        <f t="shared" si="9"/>
        <v>0.7065625</v>
      </c>
      <c r="H193" s="9"/>
      <c r="I193" s="30"/>
    </row>
    <row r="194" spans="1:9" ht="13.5">
      <c r="A194" s="13"/>
      <c r="B194" s="24"/>
      <c r="C194" s="16">
        <v>4430</v>
      </c>
      <c r="D194" s="1" t="s">
        <v>54</v>
      </c>
      <c r="E194" s="116">
        <v>11423.61</v>
      </c>
      <c r="F194" s="117">
        <v>9382.41</v>
      </c>
      <c r="G194" s="60">
        <f t="shared" si="9"/>
        <v>0.8213174294290508</v>
      </c>
      <c r="H194" s="9"/>
      <c r="I194" s="30"/>
    </row>
    <row r="195" spans="1:9" ht="26.25" customHeight="1">
      <c r="A195" s="13"/>
      <c r="B195" s="24"/>
      <c r="C195" s="16">
        <v>4440</v>
      </c>
      <c r="D195" s="1" t="s">
        <v>70</v>
      </c>
      <c r="E195" s="116">
        <v>209125</v>
      </c>
      <c r="F195" s="117">
        <v>202954.46</v>
      </c>
      <c r="G195" s="60">
        <f t="shared" si="9"/>
        <v>0.9704935325762104</v>
      </c>
      <c r="H195" s="9"/>
      <c r="I195" s="30"/>
    </row>
    <row r="196" spans="1:9" ht="26.25" customHeight="1">
      <c r="A196" s="13"/>
      <c r="B196" s="24"/>
      <c r="C196" s="16">
        <v>4700</v>
      </c>
      <c r="D196" s="1" t="s">
        <v>192</v>
      </c>
      <c r="E196" s="116">
        <v>3000</v>
      </c>
      <c r="F196" s="117">
        <v>2345</v>
      </c>
      <c r="G196" s="60">
        <f>F196/E196</f>
        <v>0.7816666666666666</v>
      </c>
      <c r="H196" s="9"/>
      <c r="I196" s="30"/>
    </row>
    <row r="197" spans="1:9" ht="29.25" customHeight="1">
      <c r="A197" s="13"/>
      <c r="B197" s="24"/>
      <c r="C197" s="16">
        <v>6060</v>
      </c>
      <c r="D197" s="1" t="s">
        <v>130</v>
      </c>
      <c r="E197" s="116">
        <v>56000</v>
      </c>
      <c r="F197" s="117">
        <v>55500.01</v>
      </c>
      <c r="G197" s="60">
        <f t="shared" si="9"/>
        <v>0.9910716071428571</v>
      </c>
      <c r="H197" s="9"/>
      <c r="I197" s="30"/>
    </row>
    <row r="198" spans="1:9" s="26" customFormat="1" ht="27">
      <c r="A198" s="11"/>
      <c r="B198" s="24" t="s">
        <v>87</v>
      </c>
      <c r="C198" s="11"/>
      <c r="D198" s="3" t="s">
        <v>88</v>
      </c>
      <c r="E198" s="73">
        <v>204860.8</v>
      </c>
      <c r="F198" s="115">
        <v>197983.86</v>
      </c>
      <c r="G198" s="55">
        <f>F198/E198</f>
        <v>0.9664311571564692</v>
      </c>
      <c r="H198" s="31"/>
      <c r="I198" s="31"/>
    </row>
    <row r="199" spans="1:9" ht="25.5" customHeight="1">
      <c r="A199" s="13"/>
      <c r="B199" s="24"/>
      <c r="C199" s="14">
        <v>3020</v>
      </c>
      <c r="D199" s="1" t="s">
        <v>140</v>
      </c>
      <c r="E199" s="116">
        <v>12704.8</v>
      </c>
      <c r="F199" s="117">
        <v>10939.6</v>
      </c>
      <c r="G199" s="54">
        <f aca="true" t="shared" si="10" ref="G199:G204">F199/E199</f>
        <v>0.8610603866255274</v>
      </c>
      <c r="H199" s="30"/>
      <c r="I199" s="30"/>
    </row>
    <row r="200" spans="1:9" ht="18" customHeight="1">
      <c r="A200" s="13"/>
      <c r="B200" s="24"/>
      <c r="C200" s="19" t="s">
        <v>89</v>
      </c>
      <c r="D200" s="1" t="s">
        <v>83</v>
      </c>
      <c r="E200" s="116">
        <v>135844.27</v>
      </c>
      <c r="F200" s="117">
        <v>133394.31</v>
      </c>
      <c r="G200" s="54">
        <f t="shared" si="10"/>
        <v>0.9819649367617789</v>
      </c>
      <c r="H200" s="30"/>
      <c r="I200" s="30"/>
    </row>
    <row r="201" spans="1:9" ht="16.5" customHeight="1">
      <c r="A201" s="13"/>
      <c r="B201" s="24"/>
      <c r="C201" s="14">
        <v>4040</v>
      </c>
      <c r="D201" s="1" t="s">
        <v>73</v>
      </c>
      <c r="E201" s="116">
        <v>13882.41</v>
      </c>
      <c r="F201" s="117">
        <v>13268.56</v>
      </c>
      <c r="G201" s="54">
        <f>F201/E201</f>
        <v>0.9557821732681862</v>
      </c>
      <c r="H201" s="30"/>
      <c r="I201" s="30"/>
    </row>
    <row r="202" spans="1:9" ht="13.5">
      <c r="A202" s="13"/>
      <c r="B202" s="24"/>
      <c r="C202" s="14">
        <v>4110</v>
      </c>
      <c r="D202" s="1" t="s">
        <v>84</v>
      </c>
      <c r="E202" s="116">
        <v>27615.1</v>
      </c>
      <c r="F202" s="117">
        <v>26789.56</v>
      </c>
      <c r="G202" s="54">
        <f t="shared" si="10"/>
        <v>0.9701054857668451</v>
      </c>
      <c r="H202" s="30"/>
      <c r="I202" s="30"/>
    </row>
    <row r="203" spans="1:7" ht="13.5">
      <c r="A203" s="13"/>
      <c r="B203" s="24"/>
      <c r="C203" s="14">
        <v>4120</v>
      </c>
      <c r="D203" s="1" t="s">
        <v>32</v>
      </c>
      <c r="E203" s="116">
        <v>3854.22</v>
      </c>
      <c r="F203" s="117">
        <v>2962.1</v>
      </c>
      <c r="G203" s="54">
        <f t="shared" si="10"/>
        <v>0.7685342300128172</v>
      </c>
    </row>
    <row r="204" spans="1:7" ht="29.25" customHeight="1">
      <c r="A204" s="13"/>
      <c r="B204" s="24"/>
      <c r="C204" s="14">
        <v>4440</v>
      </c>
      <c r="D204" s="1" t="s">
        <v>70</v>
      </c>
      <c r="E204" s="116">
        <v>10960</v>
      </c>
      <c r="F204" s="117">
        <v>10629.73</v>
      </c>
      <c r="G204" s="54">
        <f t="shared" si="10"/>
        <v>0.9698658759124087</v>
      </c>
    </row>
    <row r="205" spans="1:7" s="26" customFormat="1" ht="13.5">
      <c r="A205" s="11"/>
      <c r="B205" s="24" t="s">
        <v>12</v>
      </c>
      <c r="C205" s="11"/>
      <c r="D205" s="3" t="s">
        <v>90</v>
      </c>
      <c r="E205" s="73">
        <v>1682921</v>
      </c>
      <c r="F205" s="115">
        <v>1601424.99</v>
      </c>
      <c r="G205" s="55">
        <f>F205/E205</f>
        <v>0.9515746669035564</v>
      </c>
    </row>
    <row r="206" spans="1:7" s="26" customFormat="1" ht="50.25" customHeight="1">
      <c r="A206" s="16"/>
      <c r="B206" s="45"/>
      <c r="C206" s="16">
        <v>2310</v>
      </c>
      <c r="D206" s="1" t="s">
        <v>150</v>
      </c>
      <c r="E206" s="116">
        <v>275000</v>
      </c>
      <c r="F206" s="117">
        <v>251091.42</v>
      </c>
      <c r="G206" s="54">
        <f aca="true" t="shared" si="11" ref="G206:G219">F206/E206</f>
        <v>0.9130597090909092</v>
      </c>
    </row>
    <row r="207" spans="1:7" ht="25.5" customHeight="1">
      <c r="A207" s="13"/>
      <c r="B207" s="24"/>
      <c r="C207" s="16">
        <v>3020</v>
      </c>
      <c r="D207" s="1" t="s">
        <v>140</v>
      </c>
      <c r="E207" s="116">
        <v>54200</v>
      </c>
      <c r="F207" s="117">
        <v>46335.5</v>
      </c>
      <c r="G207" s="54">
        <f t="shared" si="11"/>
        <v>0.8548985239852398</v>
      </c>
    </row>
    <row r="208" spans="1:7" ht="17.25" customHeight="1">
      <c r="A208" s="13"/>
      <c r="B208" s="24"/>
      <c r="C208" s="16">
        <v>4010</v>
      </c>
      <c r="D208" s="1" t="s">
        <v>83</v>
      </c>
      <c r="E208" s="116">
        <v>839790</v>
      </c>
      <c r="F208" s="117">
        <v>826839.68</v>
      </c>
      <c r="G208" s="54">
        <f t="shared" si="11"/>
        <v>0.9845790971552413</v>
      </c>
    </row>
    <row r="209" spans="1:7" ht="16.5" customHeight="1">
      <c r="A209" s="13"/>
      <c r="B209" s="24"/>
      <c r="C209" s="16">
        <v>4040</v>
      </c>
      <c r="D209" s="1" t="s">
        <v>73</v>
      </c>
      <c r="E209" s="116">
        <v>55550</v>
      </c>
      <c r="F209" s="117">
        <v>52831.29</v>
      </c>
      <c r="G209" s="54">
        <f t="shared" si="11"/>
        <v>0.9510583258325833</v>
      </c>
    </row>
    <row r="210" spans="1:7" ht="16.5" customHeight="1">
      <c r="A210" s="13"/>
      <c r="B210" s="24"/>
      <c r="C210" s="16">
        <v>4110</v>
      </c>
      <c r="D210" s="1" t="s">
        <v>84</v>
      </c>
      <c r="E210" s="116">
        <v>161153</v>
      </c>
      <c r="F210" s="117">
        <v>152695.91</v>
      </c>
      <c r="G210" s="54">
        <f t="shared" si="11"/>
        <v>0.9475213616873406</v>
      </c>
    </row>
    <row r="211" spans="1:7" ht="13.5">
      <c r="A211" s="13"/>
      <c r="B211" s="24"/>
      <c r="C211" s="16">
        <v>4120</v>
      </c>
      <c r="D211" s="1" t="s">
        <v>32</v>
      </c>
      <c r="E211" s="116">
        <v>22650</v>
      </c>
      <c r="F211" s="117">
        <v>18259.14</v>
      </c>
      <c r="G211" s="54">
        <f t="shared" si="11"/>
        <v>0.8061430463576159</v>
      </c>
    </row>
    <row r="212" spans="1:7" ht="15.75" customHeight="1">
      <c r="A212" s="13"/>
      <c r="B212" s="24"/>
      <c r="C212" s="16">
        <v>4210</v>
      </c>
      <c r="D212" s="1" t="s">
        <v>36</v>
      </c>
      <c r="E212" s="116">
        <v>25857</v>
      </c>
      <c r="F212" s="117">
        <v>25197.62</v>
      </c>
      <c r="G212" s="54">
        <f t="shared" si="11"/>
        <v>0.9744989751324593</v>
      </c>
    </row>
    <row r="213" spans="1:7" ht="13.5">
      <c r="A213" s="13"/>
      <c r="B213" s="24"/>
      <c r="C213" s="16">
        <v>4220</v>
      </c>
      <c r="D213" s="1" t="s">
        <v>91</v>
      </c>
      <c r="E213" s="116">
        <v>133100</v>
      </c>
      <c r="F213" s="117">
        <v>127786.95</v>
      </c>
      <c r="G213" s="54">
        <f t="shared" si="11"/>
        <v>0.9600822689706987</v>
      </c>
    </row>
    <row r="214" spans="1:7" ht="25.5">
      <c r="A214" s="13"/>
      <c r="B214" s="24"/>
      <c r="C214" s="16">
        <v>4240</v>
      </c>
      <c r="D214" s="1" t="s">
        <v>86</v>
      </c>
      <c r="E214" s="116">
        <v>16600</v>
      </c>
      <c r="F214" s="117">
        <v>16115.35</v>
      </c>
      <c r="G214" s="54">
        <f t="shared" si="11"/>
        <v>0.9708042168674699</v>
      </c>
    </row>
    <row r="215" spans="1:7" ht="13.5">
      <c r="A215" s="13"/>
      <c r="B215" s="24"/>
      <c r="C215" s="16">
        <v>4260</v>
      </c>
      <c r="D215" s="1" t="s">
        <v>40</v>
      </c>
      <c r="E215" s="116">
        <v>25000</v>
      </c>
      <c r="F215" s="117">
        <v>17369.8</v>
      </c>
      <c r="G215" s="54">
        <f t="shared" si="11"/>
        <v>0.694792</v>
      </c>
    </row>
    <row r="216" spans="1:7" ht="13.5">
      <c r="A216" s="13"/>
      <c r="B216" s="24"/>
      <c r="C216" s="16">
        <v>4300</v>
      </c>
      <c r="D216" s="1" t="s">
        <v>29</v>
      </c>
      <c r="E216" s="116">
        <v>8810</v>
      </c>
      <c r="F216" s="117">
        <v>4077.7</v>
      </c>
      <c r="G216" s="54">
        <f t="shared" si="11"/>
        <v>0.46284903518728715</v>
      </c>
    </row>
    <row r="217" spans="1:7" ht="15.75" customHeight="1">
      <c r="A217" s="13"/>
      <c r="B217" s="24"/>
      <c r="C217" s="16">
        <v>4350</v>
      </c>
      <c r="D217" s="1" t="s">
        <v>66</v>
      </c>
      <c r="E217" s="116">
        <v>1500</v>
      </c>
      <c r="F217" s="117">
        <v>1200.14</v>
      </c>
      <c r="G217" s="54">
        <f t="shared" si="11"/>
        <v>0.8000933333333334</v>
      </c>
    </row>
    <row r="218" spans="1:7" ht="41.25" customHeight="1">
      <c r="A218" s="13"/>
      <c r="B218" s="24"/>
      <c r="C218" s="16">
        <v>4370</v>
      </c>
      <c r="D218" s="1" t="s">
        <v>168</v>
      </c>
      <c r="E218" s="116">
        <v>2300</v>
      </c>
      <c r="F218" s="117">
        <v>2064.97</v>
      </c>
      <c r="G218" s="54">
        <f t="shared" si="11"/>
        <v>0.8978130434782607</v>
      </c>
    </row>
    <row r="219" spans="1:7" ht="13.5">
      <c r="A219" s="13"/>
      <c r="B219" s="24"/>
      <c r="C219" s="16">
        <v>4430</v>
      </c>
      <c r="D219" s="1" t="s">
        <v>54</v>
      </c>
      <c r="E219" s="116">
        <v>2278</v>
      </c>
      <c r="F219" s="117">
        <v>2278</v>
      </c>
      <c r="G219" s="54">
        <f t="shared" si="11"/>
        <v>1</v>
      </c>
    </row>
    <row r="220" spans="1:7" ht="25.5">
      <c r="A220" s="13"/>
      <c r="B220" s="24"/>
      <c r="C220" s="16">
        <v>4440</v>
      </c>
      <c r="D220" s="1" t="s">
        <v>70</v>
      </c>
      <c r="E220" s="116">
        <v>54090</v>
      </c>
      <c r="F220" s="117">
        <v>52238.52</v>
      </c>
      <c r="G220" s="54">
        <f>F220/E220</f>
        <v>0.9657703826955074</v>
      </c>
    </row>
    <row r="221" spans="1:7" ht="24.75" customHeight="1">
      <c r="A221" s="13"/>
      <c r="B221" s="24"/>
      <c r="C221" s="16">
        <v>6060</v>
      </c>
      <c r="D221" s="1" t="s">
        <v>130</v>
      </c>
      <c r="E221" s="116">
        <v>5043</v>
      </c>
      <c r="F221" s="117">
        <v>5043</v>
      </c>
      <c r="G221" s="60">
        <f>F221/E221</f>
        <v>1</v>
      </c>
    </row>
    <row r="222" spans="1:7" s="26" customFormat="1" ht="13.5">
      <c r="A222" s="11"/>
      <c r="B222" s="24" t="s">
        <v>13</v>
      </c>
      <c r="C222" s="11"/>
      <c r="D222" s="3" t="s">
        <v>92</v>
      </c>
      <c r="E222" s="73">
        <v>2646358</v>
      </c>
      <c r="F222" s="115">
        <v>2600486.42</v>
      </c>
      <c r="G222" s="55">
        <f>F222/E222</f>
        <v>0.9826661472106193</v>
      </c>
    </row>
    <row r="223" spans="1:7" ht="26.25" customHeight="1">
      <c r="A223" s="13"/>
      <c r="B223" s="24"/>
      <c r="C223" s="16">
        <v>3020</v>
      </c>
      <c r="D223" s="1" t="s">
        <v>169</v>
      </c>
      <c r="E223" s="116">
        <v>113800</v>
      </c>
      <c r="F223" s="117">
        <v>112043.08</v>
      </c>
      <c r="G223" s="54">
        <f aca="true" t="shared" si="12" ref="G223:G239">F223/E223</f>
        <v>0.9845613356766256</v>
      </c>
    </row>
    <row r="224" spans="1:7" ht="13.5">
      <c r="A224" s="13"/>
      <c r="B224" s="24"/>
      <c r="C224" s="16">
        <v>3240</v>
      </c>
      <c r="D224" s="1" t="s">
        <v>116</v>
      </c>
      <c r="E224" s="116">
        <v>3700</v>
      </c>
      <c r="F224" s="117">
        <v>3700</v>
      </c>
      <c r="G224" s="54">
        <f t="shared" si="12"/>
        <v>1</v>
      </c>
    </row>
    <row r="225" spans="1:7" ht="16.5" customHeight="1">
      <c r="A225" s="13"/>
      <c r="B225" s="24"/>
      <c r="C225" s="16">
        <v>4010</v>
      </c>
      <c r="D225" s="1" t="s">
        <v>83</v>
      </c>
      <c r="E225" s="116">
        <v>1743900</v>
      </c>
      <c r="F225" s="117">
        <v>1735600.35</v>
      </c>
      <c r="G225" s="54">
        <f t="shared" si="12"/>
        <v>0.9952407534835713</v>
      </c>
    </row>
    <row r="226" spans="1:7" ht="15.75" customHeight="1">
      <c r="A226" s="13"/>
      <c r="B226" s="24"/>
      <c r="C226" s="16">
        <v>4040</v>
      </c>
      <c r="D226" s="1" t="s">
        <v>73</v>
      </c>
      <c r="E226" s="116">
        <v>136600</v>
      </c>
      <c r="F226" s="117">
        <v>136517.69</v>
      </c>
      <c r="G226" s="54">
        <f t="shared" si="12"/>
        <v>0.9993974377745242</v>
      </c>
    </row>
    <row r="227" spans="1:7" ht="15" customHeight="1">
      <c r="A227" s="13"/>
      <c r="B227" s="24"/>
      <c r="C227" s="16">
        <v>4110</v>
      </c>
      <c r="D227" s="1" t="s">
        <v>84</v>
      </c>
      <c r="E227" s="116">
        <v>341500</v>
      </c>
      <c r="F227" s="117">
        <v>327340.32</v>
      </c>
      <c r="G227" s="54">
        <f t="shared" si="12"/>
        <v>0.9585368081991216</v>
      </c>
    </row>
    <row r="228" spans="1:7" ht="13.5">
      <c r="A228" s="13"/>
      <c r="B228" s="24"/>
      <c r="C228" s="16">
        <v>4120</v>
      </c>
      <c r="D228" s="1" t="s">
        <v>32</v>
      </c>
      <c r="E228" s="116">
        <v>48700</v>
      </c>
      <c r="F228" s="117">
        <v>38931.75</v>
      </c>
      <c r="G228" s="54">
        <f t="shared" si="12"/>
        <v>0.7994199178644764</v>
      </c>
    </row>
    <row r="229" spans="1:7" ht="15.75" customHeight="1">
      <c r="A229" s="13"/>
      <c r="B229" s="24"/>
      <c r="C229" s="16">
        <v>4170</v>
      </c>
      <c r="D229" s="1" t="s">
        <v>33</v>
      </c>
      <c r="E229" s="116">
        <v>540</v>
      </c>
      <c r="F229" s="117">
        <v>540</v>
      </c>
      <c r="G229" s="54">
        <f t="shared" si="12"/>
        <v>1</v>
      </c>
    </row>
    <row r="230" spans="1:7" ht="17.25" customHeight="1">
      <c r="A230" s="13"/>
      <c r="B230" s="24"/>
      <c r="C230" s="16">
        <v>4210</v>
      </c>
      <c r="D230" s="1" t="s">
        <v>36</v>
      </c>
      <c r="E230" s="116">
        <v>64360</v>
      </c>
      <c r="F230" s="117">
        <v>64335.84</v>
      </c>
      <c r="G230" s="54">
        <f t="shared" si="12"/>
        <v>0.9996246115599751</v>
      </c>
    </row>
    <row r="231" spans="1:7" ht="25.5">
      <c r="A231" s="13"/>
      <c r="B231" s="24"/>
      <c r="C231" s="16">
        <v>4240</v>
      </c>
      <c r="D231" s="1" t="s">
        <v>86</v>
      </c>
      <c r="E231" s="116">
        <v>16598</v>
      </c>
      <c r="F231" s="117">
        <v>16290.77</v>
      </c>
      <c r="G231" s="54">
        <f t="shared" si="12"/>
        <v>0.9814899385468129</v>
      </c>
    </row>
    <row r="232" spans="1:7" ht="13.5">
      <c r="A232" s="13"/>
      <c r="B232" s="24"/>
      <c r="C232" s="16">
        <v>4260</v>
      </c>
      <c r="D232" s="1" t="s">
        <v>40</v>
      </c>
      <c r="E232" s="116">
        <v>25360</v>
      </c>
      <c r="F232" s="117">
        <v>18947.44</v>
      </c>
      <c r="G232" s="54">
        <f t="shared" si="12"/>
        <v>0.7471388012618296</v>
      </c>
    </row>
    <row r="233" spans="1:7" ht="13.5">
      <c r="A233" s="13"/>
      <c r="B233" s="24"/>
      <c r="C233" s="16">
        <v>4270</v>
      </c>
      <c r="D233" s="1" t="s">
        <v>48</v>
      </c>
      <c r="E233" s="116">
        <v>19500</v>
      </c>
      <c r="F233" s="117">
        <v>19408.32</v>
      </c>
      <c r="G233" s="54">
        <f t="shared" si="12"/>
        <v>0.9952984615384616</v>
      </c>
    </row>
    <row r="234" spans="1:7" ht="13.5">
      <c r="A234" s="13"/>
      <c r="B234" s="24"/>
      <c r="C234" s="16">
        <v>4280</v>
      </c>
      <c r="D234" s="1" t="s">
        <v>163</v>
      </c>
      <c r="E234" s="116">
        <v>1100</v>
      </c>
      <c r="F234" s="117">
        <v>960</v>
      </c>
      <c r="G234" s="54">
        <f t="shared" si="12"/>
        <v>0.8727272727272727</v>
      </c>
    </row>
    <row r="235" spans="1:7" ht="13.5">
      <c r="A235" s="13"/>
      <c r="B235" s="24"/>
      <c r="C235" s="16">
        <v>4300</v>
      </c>
      <c r="D235" s="1" t="s">
        <v>29</v>
      </c>
      <c r="E235" s="116">
        <v>12000</v>
      </c>
      <c r="F235" s="117">
        <v>11140.87</v>
      </c>
      <c r="G235" s="54">
        <f t="shared" si="12"/>
        <v>0.9284058333333334</v>
      </c>
    </row>
    <row r="236" spans="1:7" ht="15.75" customHeight="1">
      <c r="A236" s="13"/>
      <c r="B236" s="24"/>
      <c r="C236" s="16">
        <v>4350</v>
      </c>
      <c r="D236" s="1" t="s">
        <v>66</v>
      </c>
      <c r="E236" s="116">
        <v>1500</v>
      </c>
      <c r="F236" s="117">
        <v>1323.96</v>
      </c>
      <c r="G236" s="54">
        <f t="shared" si="12"/>
        <v>0.88264</v>
      </c>
    </row>
    <row r="237" spans="1:7" ht="39" customHeight="1">
      <c r="A237" s="13"/>
      <c r="B237" s="24"/>
      <c r="C237" s="16">
        <v>4370</v>
      </c>
      <c r="D237" s="1" t="s">
        <v>168</v>
      </c>
      <c r="E237" s="116">
        <v>1500</v>
      </c>
      <c r="F237" s="117">
        <v>1291.32</v>
      </c>
      <c r="G237" s="54">
        <f t="shared" si="12"/>
        <v>0.86088</v>
      </c>
    </row>
    <row r="238" spans="1:7" ht="13.5">
      <c r="A238" s="13"/>
      <c r="B238" s="24"/>
      <c r="C238" s="16">
        <v>4410</v>
      </c>
      <c r="D238" s="1" t="s">
        <v>41</v>
      </c>
      <c r="E238" s="116">
        <v>1200</v>
      </c>
      <c r="F238" s="117">
        <v>1176.65</v>
      </c>
      <c r="G238" s="54">
        <f t="shared" si="12"/>
        <v>0.9805416666666668</v>
      </c>
    </row>
    <row r="239" spans="1:7" ht="13.5">
      <c r="A239" s="13"/>
      <c r="B239" s="24"/>
      <c r="C239" s="16">
        <v>4430</v>
      </c>
      <c r="D239" s="1" t="s">
        <v>37</v>
      </c>
      <c r="E239" s="116">
        <v>4000</v>
      </c>
      <c r="F239" s="117">
        <v>3498.47</v>
      </c>
      <c r="G239" s="54">
        <f t="shared" si="12"/>
        <v>0.8746174999999999</v>
      </c>
    </row>
    <row r="240" spans="1:7" ht="24.75" customHeight="1">
      <c r="A240" s="13"/>
      <c r="B240" s="24"/>
      <c r="C240" s="16">
        <v>4440</v>
      </c>
      <c r="D240" s="1" t="s">
        <v>70</v>
      </c>
      <c r="E240" s="116">
        <v>106300</v>
      </c>
      <c r="F240" s="117">
        <v>103269.59</v>
      </c>
      <c r="G240" s="54">
        <f>F240/E240</f>
        <v>0.9714919096895578</v>
      </c>
    </row>
    <row r="241" spans="1:7" ht="24" customHeight="1">
      <c r="A241" s="13"/>
      <c r="B241" s="24"/>
      <c r="C241" s="16">
        <v>4700</v>
      </c>
      <c r="D241" s="1" t="s">
        <v>192</v>
      </c>
      <c r="E241" s="116">
        <v>4200</v>
      </c>
      <c r="F241" s="117">
        <v>4170</v>
      </c>
      <c r="G241" s="54">
        <f>F241/E241</f>
        <v>0.9928571428571429</v>
      </c>
    </row>
    <row r="242" spans="1:7" s="26" customFormat="1" ht="15.75" customHeight="1">
      <c r="A242" s="11"/>
      <c r="B242" s="24" t="s">
        <v>14</v>
      </c>
      <c r="C242" s="11"/>
      <c r="D242" s="3" t="s">
        <v>93</v>
      </c>
      <c r="E242" s="73">
        <v>250040</v>
      </c>
      <c r="F242" s="115">
        <v>241852.07</v>
      </c>
      <c r="G242" s="55">
        <f aca="true" t="shared" si="13" ref="G242:G247">F242/E242</f>
        <v>0.9672535194368901</v>
      </c>
    </row>
    <row r="243" spans="1:7" ht="15.75" customHeight="1">
      <c r="A243" s="13"/>
      <c r="B243" s="24"/>
      <c r="C243" s="16">
        <v>4210</v>
      </c>
      <c r="D243" s="1" t="s">
        <v>36</v>
      </c>
      <c r="E243" s="116">
        <v>172200</v>
      </c>
      <c r="F243" s="117">
        <v>168039.49</v>
      </c>
      <c r="G243" s="54">
        <f t="shared" si="13"/>
        <v>0.9758390824622531</v>
      </c>
    </row>
    <row r="244" spans="1:7" ht="13.5">
      <c r="A244" s="13"/>
      <c r="B244" s="24"/>
      <c r="C244" s="16">
        <v>4270</v>
      </c>
      <c r="D244" s="1" t="s">
        <v>48</v>
      </c>
      <c r="E244" s="116">
        <v>26930</v>
      </c>
      <c r="F244" s="117">
        <v>25963.5</v>
      </c>
      <c r="G244" s="54">
        <f t="shared" si="13"/>
        <v>0.9641106572595618</v>
      </c>
    </row>
    <row r="245" spans="1:7" ht="13.5">
      <c r="A245" s="13"/>
      <c r="B245" s="24"/>
      <c r="C245" s="16">
        <v>4300</v>
      </c>
      <c r="D245" s="1" t="s">
        <v>29</v>
      </c>
      <c r="E245" s="116">
        <v>39300</v>
      </c>
      <c r="F245" s="117">
        <v>36261.08</v>
      </c>
      <c r="G245" s="54">
        <f t="shared" si="13"/>
        <v>0.9226737913486005</v>
      </c>
    </row>
    <row r="246" spans="1:7" ht="13.5">
      <c r="A246" s="13"/>
      <c r="B246" s="24"/>
      <c r="C246" s="16">
        <v>4430</v>
      </c>
      <c r="D246" s="1" t="s">
        <v>54</v>
      </c>
      <c r="E246" s="116">
        <v>11610</v>
      </c>
      <c r="F246" s="117">
        <v>11588</v>
      </c>
      <c r="G246" s="54">
        <f t="shared" si="13"/>
        <v>0.9981050818260121</v>
      </c>
    </row>
    <row r="247" spans="1:7" s="26" customFormat="1" ht="13.5">
      <c r="A247" s="11"/>
      <c r="B247" s="24" t="s">
        <v>94</v>
      </c>
      <c r="C247" s="11"/>
      <c r="D247" s="3" t="s">
        <v>178</v>
      </c>
      <c r="E247" s="73">
        <v>95030</v>
      </c>
      <c r="F247" s="115">
        <v>94482.39</v>
      </c>
      <c r="G247" s="55">
        <f t="shared" si="13"/>
        <v>0.9942375039461223</v>
      </c>
    </row>
    <row r="248" spans="1:7" ht="25.5" customHeight="1">
      <c r="A248" s="13"/>
      <c r="B248" s="24"/>
      <c r="C248" s="16">
        <v>3020</v>
      </c>
      <c r="D248" s="1" t="s">
        <v>140</v>
      </c>
      <c r="E248" s="116">
        <v>2500</v>
      </c>
      <c r="F248" s="117">
        <v>2444.03</v>
      </c>
      <c r="G248" s="54">
        <f aca="true" t="shared" si="14" ref="G248:G255">F248/E248</f>
        <v>0.977612</v>
      </c>
    </row>
    <row r="249" spans="1:7" ht="18" customHeight="1">
      <c r="A249" s="13"/>
      <c r="B249" s="24"/>
      <c r="C249" s="16">
        <v>4010</v>
      </c>
      <c r="D249" s="1" t="s">
        <v>83</v>
      </c>
      <c r="E249" s="116">
        <v>59200</v>
      </c>
      <c r="F249" s="117">
        <v>59191.93</v>
      </c>
      <c r="G249" s="54">
        <f t="shared" si="14"/>
        <v>0.9998636824324324</v>
      </c>
    </row>
    <row r="250" spans="1:7" ht="16.5" customHeight="1">
      <c r="A250" s="13"/>
      <c r="B250" s="24"/>
      <c r="C250" s="16">
        <v>4040</v>
      </c>
      <c r="D250" s="1" t="s">
        <v>73</v>
      </c>
      <c r="E250" s="116">
        <v>12300</v>
      </c>
      <c r="F250" s="117">
        <v>12260.33</v>
      </c>
      <c r="G250" s="54">
        <f t="shared" si="14"/>
        <v>0.9967747967479674</v>
      </c>
    </row>
    <row r="251" spans="1:7" ht="15" customHeight="1">
      <c r="A251" s="13"/>
      <c r="B251" s="24"/>
      <c r="C251" s="16">
        <v>4110</v>
      </c>
      <c r="D251" s="1" t="s">
        <v>84</v>
      </c>
      <c r="E251" s="116">
        <v>12600</v>
      </c>
      <c r="F251" s="117">
        <v>12588.06</v>
      </c>
      <c r="G251" s="54">
        <f t="shared" si="14"/>
        <v>0.9990523809523809</v>
      </c>
    </row>
    <row r="252" spans="1:7" ht="13.5">
      <c r="A252" s="13"/>
      <c r="B252" s="24"/>
      <c r="C252" s="16">
        <v>4120</v>
      </c>
      <c r="D252" s="1" t="s">
        <v>32</v>
      </c>
      <c r="E252" s="116">
        <v>2050</v>
      </c>
      <c r="F252" s="117">
        <v>1731.7</v>
      </c>
      <c r="G252" s="54">
        <f t="shared" si="14"/>
        <v>0.8447317073170731</v>
      </c>
    </row>
    <row r="253" spans="1:7" ht="15" customHeight="1">
      <c r="A253" s="13"/>
      <c r="B253" s="24"/>
      <c r="C253" s="16">
        <v>4210</v>
      </c>
      <c r="D253" s="1" t="s">
        <v>36</v>
      </c>
      <c r="E253" s="116">
        <v>3000</v>
      </c>
      <c r="F253" s="117">
        <v>3000</v>
      </c>
      <c r="G253" s="54">
        <f t="shared" si="14"/>
        <v>1</v>
      </c>
    </row>
    <row r="254" spans="1:7" ht="13.5">
      <c r="A254" s="13"/>
      <c r="B254" s="24"/>
      <c r="C254" s="16">
        <v>4300</v>
      </c>
      <c r="D254" s="5" t="s">
        <v>29</v>
      </c>
      <c r="E254" s="116">
        <v>500</v>
      </c>
      <c r="F254" s="117">
        <v>500</v>
      </c>
      <c r="G254" s="54">
        <f t="shared" si="14"/>
        <v>1</v>
      </c>
    </row>
    <row r="255" spans="1:7" ht="26.25" customHeight="1">
      <c r="A255" s="13"/>
      <c r="B255" s="24"/>
      <c r="C255" s="16">
        <v>4440</v>
      </c>
      <c r="D255" s="1" t="s">
        <v>70</v>
      </c>
      <c r="E255" s="116">
        <v>2880</v>
      </c>
      <c r="F255" s="117">
        <v>2766.34</v>
      </c>
      <c r="G255" s="54">
        <f t="shared" si="14"/>
        <v>0.9605347222222222</v>
      </c>
    </row>
    <row r="256" spans="1:7" ht="27">
      <c r="A256" s="13"/>
      <c r="B256" s="24" t="s">
        <v>15</v>
      </c>
      <c r="C256" s="16"/>
      <c r="D256" s="3" t="s">
        <v>95</v>
      </c>
      <c r="E256" s="126">
        <v>26100</v>
      </c>
      <c r="F256" s="127">
        <v>24908.49</v>
      </c>
      <c r="G256" s="56">
        <f>F256/E256</f>
        <v>0.954348275862069</v>
      </c>
    </row>
    <row r="257" spans="1:7" ht="13.5">
      <c r="A257" s="13"/>
      <c r="B257" s="24"/>
      <c r="C257" s="16">
        <v>4300</v>
      </c>
      <c r="D257" s="1" t="s">
        <v>29</v>
      </c>
      <c r="E257" s="116">
        <v>5050</v>
      </c>
      <c r="F257" s="117">
        <v>4727</v>
      </c>
      <c r="G257" s="54">
        <f>F257/E257</f>
        <v>0.9360396039603961</v>
      </c>
    </row>
    <row r="258" spans="1:7" ht="25.5" customHeight="1">
      <c r="A258" s="13"/>
      <c r="B258" s="24"/>
      <c r="C258" s="16">
        <v>4700</v>
      </c>
      <c r="D258" s="1" t="s">
        <v>170</v>
      </c>
      <c r="E258" s="116">
        <v>21050</v>
      </c>
      <c r="F258" s="117">
        <v>20181.49</v>
      </c>
      <c r="G258" s="54">
        <f>F258/E258</f>
        <v>0.9587406175771972</v>
      </c>
    </row>
    <row r="259" spans="1:7" ht="15.75" customHeight="1">
      <c r="A259" s="13"/>
      <c r="B259" s="24" t="s">
        <v>132</v>
      </c>
      <c r="C259" s="16"/>
      <c r="D259" s="3" t="s">
        <v>179</v>
      </c>
      <c r="E259" s="73">
        <v>158650</v>
      </c>
      <c r="F259" s="115">
        <v>149397.92</v>
      </c>
      <c r="G259" s="56">
        <f>F259/E259</f>
        <v>0.9416824456350458</v>
      </c>
    </row>
    <row r="260" spans="1:7" ht="15" customHeight="1">
      <c r="A260" s="13"/>
      <c r="B260" s="24"/>
      <c r="C260" s="16">
        <v>4010</v>
      </c>
      <c r="D260" s="1" t="s">
        <v>60</v>
      </c>
      <c r="E260" s="116">
        <v>75000</v>
      </c>
      <c r="F260" s="117">
        <v>73421.64</v>
      </c>
      <c r="G260" s="54">
        <f aca="true" t="shared" si="15" ref="G260:G269">F260/E260</f>
        <v>0.9789552</v>
      </c>
    </row>
    <row r="261" spans="1:7" ht="12.75" customHeight="1">
      <c r="A261" s="13"/>
      <c r="B261" s="24"/>
      <c r="C261" s="16">
        <v>4040</v>
      </c>
      <c r="D261" s="1" t="s">
        <v>65</v>
      </c>
      <c r="E261" s="116">
        <v>6600</v>
      </c>
      <c r="F261" s="117">
        <v>5932.49</v>
      </c>
      <c r="G261" s="54">
        <f t="shared" si="15"/>
        <v>0.8988621212121212</v>
      </c>
    </row>
    <row r="262" spans="1:7" ht="15.75" customHeight="1">
      <c r="A262" s="13"/>
      <c r="B262" s="24"/>
      <c r="C262" s="16">
        <v>4110</v>
      </c>
      <c r="D262" s="1" t="s">
        <v>31</v>
      </c>
      <c r="E262" s="116">
        <v>12600</v>
      </c>
      <c r="F262" s="117">
        <v>12055.01</v>
      </c>
      <c r="G262" s="54">
        <f t="shared" si="15"/>
        <v>0.9567468253968254</v>
      </c>
    </row>
    <row r="263" spans="1:7" ht="13.5">
      <c r="A263" s="13"/>
      <c r="B263" s="24"/>
      <c r="C263" s="16">
        <v>4120</v>
      </c>
      <c r="D263" s="1" t="s">
        <v>32</v>
      </c>
      <c r="E263" s="116">
        <v>2200</v>
      </c>
      <c r="F263" s="117">
        <v>1727.14</v>
      </c>
      <c r="G263" s="54">
        <f t="shared" si="15"/>
        <v>0.7850636363636364</v>
      </c>
    </row>
    <row r="264" spans="1:7" ht="14.25" customHeight="1">
      <c r="A264" s="13"/>
      <c r="B264" s="24"/>
      <c r="C264" s="16">
        <v>4210</v>
      </c>
      <c r="D264" s="1" t="s">
        <v>36</v>
      </c>
      <c r="E264" s="116">
        <v>1800</v>
      </c>
      <c r="F264" s="117">
        <v>1757.67</v>
      </c>
      <c r="G264" s="54">
        <f t="shared" si="15"/>
        <v>0.9764833333333334</v>
      </c>
    </row>
    <row r="265" spans="1:7" ht="13.5">
      <c r="A265" s="13"/>
      <c r="B265" s="24"/>
      <c r="C265" s="16">
        <v>4220</v>
      </c>
      <c r="D265" s="1" t="s">
        <v>91</v>
      </c>
      <c r="E265" s="116">
        <v>49000</v>
      </c>
      <c r="F265" s="117">
        <v>44631</v>
      </c>
      <c r="G265" s="54">
        <f t="shared" si="15"/>
        <v>0.9108367346938776</v>
      </c>
    </row>
    <row r="266" spans="1:7" ht="13.5">
      <c r="A266" s="13"/>
      <c r="B266" s="24"/>
      <c r="C266" s="16">
        <v>4260</v>
      </c>
      <c r="D266" s="1" t="s">
        <v>131</v>
      </c>
      <c r="E266" s="116">
        <v>2000</v>
      </c>
      <c r="F266" s="117">
        <v>591.18</v>
      </c>
      <c r="G266" s="54">
        <f t="shared" si="15"/>
        <v>0.29558999999999996</v>
      </c>
    </row>
    <row r="267" spans="1:7" ht="25.5" customHeight="1">
      <c r="A267" s="13"/>
      <c r="B267" s="24"/>
      <c r="C267" s="16">
        <v>4440</v>
      </c>
      <c r="D267" s="1" t="s">
        <v>70</v>
      </c>
      <c r="E267" s="116">
        <v>3350</v>
      </c>
      <c r="F267" s="117">
        <v>3281.79</v>
      </c>
      <c r="G267" s="54">
        <f t="shared" si="15"/>
        <v>0.9796388059701493</v>
      </c>
    </row>
    <row r="268" spans="1:7" ht="25.5" customHeight="1">
      <c r="A268" s="13"/>
      <c r="B268" s="24"/>
      <c r="C268" s="16">
        <v>6060</v>
      </c>
      <c r="D268" s="1" t="s">
        <v>130</v>
      </c>
      <c r="E268" s="116">
        <v>6100</v>
      </c>
      <c r="F268" s="117">
        <v>6000</v>
      </c>
      <c r="G268" s="54">
        <f t="shared" si="15"/>
        <v>0.9836065573770492</v>
      </c>
    </row>
    <row r="269" spans="1:7" s="26" customFormat="1" ht="13.5">
      <c r="A269" s="11"/>
      <c r="B269" s="24" t="s">
        <v>16</v>
      </c>
      <c r="C269" s="11"/>
      <c r="D269" s="3" t="s">
        <v>35</v>
      </c>
      <c r="E269" s="73">
        <v>36498.38</v>
      </c>
      <c r="F269" s="73">
        <v>36331.49</v>
      </c>
      <c r="G269" s="55">
        <f t="shared" si="15"/>
        <v>0.9954274682876336</v>
      </c>
    </row>
    <row r="270" spans="1:7" ht="26.25" customHeight="1">
      <c r="A270" s="13"/>
      <c r="B270" s="24"/>
      <c r="C270" s="16">
        <v>4440</v>
      </c>
      <c r="D270" s="1" t="s">
        <v>70</v>
      </c>
      <c r="E270" s="116">
        <v>36498.38</v>
      </c>
      <c r="F270" s="116">
        <v>36331.49</v>
      </c>
      <c r="G270" s="54">
        <f aca="true" t="shared" si="16" ref="G270:G294">F270/E270</f>
        <v>0.9954274682876336</v>
      </c>
    </row>
    <row r="271" spans="1:7" s="6" customFormat="1" ht="13.5">
      <c r="A271" s="86">
        <v>851</v>
      </c>
      <c r="B271" s="81"/>
      <c r="C271" s="86"/>
      <c r="D271" s="83" t="s">
        <v>96</v>
      </c>
      <c r="E271" s="118">
        <v>105000</v>
      </c>
      <c r="F271" s="118">
        <v>99830.6</v>
      </c>
      <c r="G271" s="85">
        <f t="shared" si="16"/>
        <v>0.9507676190476191</v>
      </c>
    </row>
    <row r="272" spans="1:7" s="26" customFormat="1" ht="13.5">
      <c r="A272" s="11"/>
      <c r="B272" s="24" t="s">
        <v>97</v>
      </c>
      <c r="C272" s="11"/>
      <c r="D272" s="3" t="s">
        <v>98</v>
      </c>
      <c r="E272" s="73">
        <f>E273</f>
        <v>2000</v>
      </c>
      <c r="F272" s="115">
        <v>2000</v>
      </c>
      <c r="G272" s="61">
        <f t="shared" si="16"/>
        <v>1</v>
      </c>
    </row>
    <row r="273" spans="1:7" s="26" customFormat="1" ht="16.5" customHeight="1">
      <c r="A273" s="11"/>
      <c r="B273" s="24"/>
      <c r="C273" s="16">
        <v>4170</v>
      </c>
      <c r="D273" s="1" t="s">
        <v>33</v>
      </c>
      <c r="E273" s="116">
        <v>2000</v>
      </c>
      <c r="F273" s="117">
        <v>2000</v>
      </c>
      <c r="G273" s="60">
        <f t="shared" si="16"/>
        <v>1</v>
      </c>
    </row>
    <row r="274" spans="1:7" s="26" customFormat="1" ht="15.75" customHeight="1">
      <c r="A274" s="11"/>
      <c r="B274" s="24" t="s">
        <v>17</v>
      </c>
      <c r="C274" s="11"/>
      <c r="D274" s="3" t="s">
        <v>99</v>
      </c>
      <c r="E274" s="73">
        <v>103000</v>
      </c>
      <c r="F274" s="115">
        <v>97830.6</v>
      </c>
      <c r="G274" s="55">
        <f t="shared" si="16"/>
        <v>0.9498116504854369</v>
      </c>
    </row>
    <row r="275" spans="1:7" ht="15.75" customHeight="1">
      <c r="A275" s="13"/>
      <c r="B275" s="24"/>
      <c r="C275" s="16">
        <v>4170</v>
      </c>
      <c r="D275" s="1" t="s">
        <v>33</v>
      </c>
      <c r="E275" s="116">
        <v>9120</v>
      </c>
      <c r="F275" s="117">
        <v>9120</v>
      </c>
      <c r="G275" s="54">
        <f t="shared" si="16"/>
        <v>1</v>
      </c>
    </row>
    <row r="276" spans="1:7" ht="14.25" customHeight="1">
      <c r="A276" s="13"/>
      <c r="B276" s="24"/>
      <c r="C276" s="16">
        <v>4210</v>
      </c>
      <c r="D276" s="1" t="s">
        <v>36</v>
      </c>
      <c r="E276" s="116">
        <v>33780</v>
      </c>
      <c r="F276" s="117">
        <v>33236.24</v>
      </c>
      <c r="G276" s="54">
        <f t="shared" si="16"/>
        <v>0.983902901124926</v>
      </c>
    </row>
    <row r="277" spans="1:7" ht="13.5">
      <c r="A277" s="13"/>
      <c r="B277" s="24"/>
      <c r="C277" s="16">
        <v>4300</v>
      </c>
      <c r="D277" s="1" t="s">
        <v>29</v>
      </c>
      <c r="E277" s="116">
        <v>40000</v>
      </c>
      <c r="F277" s="117">
        <v>35611.09</v>
      </c>
      <c r="G277" s="54">
        <f t="shared" si="16"/>
        <v>0.8902772499999999</v>
      </c>
    </row>
    <row r="278" spans="1:7" ht="29.25" customHeight="1">
      <c r="A278" s="13"/>
      <c r="B278" s="24"/>
      <c r="C278" s="16">
        <v>6060</v>
      </c>
      <c r="D278" s="1" t="s">
        <v>130</v>
      </c>
      <c r="E278" s="116">
        <v>20100</v>
      </c>
      <c r="F278" s="117">
        <v>19863.27</v>
      </c>
      <c r="G278" s="54">
        <f t="shared" si="16"/>
        <v>0.9882223880597015</v>
      </c>
    </row>
    <row r="279" spans="1:7" s="6" customFormat="1" ht="13.5">
      <c r="A279" s="86">
        <v>852</v>
      </c>
      <c r="B279" s="81"/>
      <c r="C279" s="86"/>
      <c r="D279" s="83" t="s">
        <v>100</v>
      </c>
      <c r="E279" s="118">
        <v>3825758</v>
      </c>
      <c r="F279" s="118">
        <v>3606732.43</v>
      </c>
      <c r="G279" s="85">
        <f t="shared" si="16"/>
        <v>0.9427497583485417</v>
      </c>
    </row>
    <row r="280" spans="1:7" s="26" customFormat="1" ht="16.5" customHeight="1">
      <c r="A280" s="67"/>
      <c r="B280" s="62" t="s">
        <v>193</v>
      </c>
      <c r="C280" s="67"/>
      <c r="D280" s="68" t="s">
        <v>194</v>
      </c>
      <c r="E280" s="128">
        <f>E281</f>
        <v>22000</v>
      </c>
      <c r="F280" s="128">
        <v>0</v>
      </c>
      <c r="G280" s="61">
        <f t="shared" si="16"/>
        <v>0</v>
      </c>
    </row>
    <row r="281" spans="1:7" ht="39.75" customHeight="1">
      <c r="A281" s="63"/>
      <c r="B281" s="64"/>
      <c r="C281" s="63">
        <v>4330</v>
      </c>
      <c r="D281" s="65" t="s">
        <v>141</v>
      </c>
      <c r="E281" s="129">
        <v>22000</v>
      </c>
      <c r="F281" s="129">
        <v>0</v>
      </c>
      <c r="G281" s="60">
        <f t="shared" si="16"/>
        <v>0</v>
      </c>
    </row>
    <row r="282" spans="1:7" s="58" customFormat="1" ht="13.5">
      <c r="A282" s="67"/>
      <c r="B282" s="62" t="s">
        <v>195</v>
      </c>
      <c r="C282" s="67"/>
      <c r="D282" s="68" t="s">
        <v>198</v>
      </c>
      <c r="E282" s="128">
        <v>13000</v>
      </c>
      <c r="F282" s="128">
        <v>0</v>
      </c>
      <c r="G282" s="61">
        <f t="shared" si="16"/>
        <v>0</v>
      </c>
    </row>
    <row r="283" spans="1:7" ht="39" customHeight="1">
      <c r="A283" s="63"/>
      <c r="B283" s="64"/>
      <c r="C283" s="63">
        <v>4330</v>
      </c>
      <c r="D283" s="65" t="s">
        <v>141</v>
      </c>
      <c r="E283" s="129">
        <v>13000</v>
      </c>
      <c r="F283" s="129">
        <v>0</v>
      </c>
      <c r="G283" s="60">
        <f t="shared" si="16"/>
        <v>0</v>
      </c>
    </row>
    <row r="284" spans="1:7" s="58" customFormat="1" ht="13.5">
      <c r="A284" s="67"/>
      <c r="B284" s="62" t="s">
        <v>196</v>
      </c>
      <c r="C284" s="67"/>
      <c r="D284" s="68" t="s">
        <v>197</v>
      </c>
      <c r="E284" s="128">
        <v>10000</v>
      </c>
      <c r="F284" s="128">
        <v>3785.57</v>
      </c>
      <c r="G284" s="61">
        <f t="shared" si="16"/>
        <v>0.37855700000000003</v>
      </c>
    </row>
    <row r="285" spans="1:7" ht="37.5" customHeight="1">
      <c r="A285" s="63"/>
      <c r="B285" s="64"/>
      <c r="C285" s="63">
        <v>4330</v>
      </c>
      <c r="D285" s="65" t="s">
        <v>141</v>
      </c>
      <c r="E285" s="129">
        <v>10000</v>
      </c>
      <c r="F285" s="129">
        <v>3785.57</v>
      </c>
      <c r="G285" s="60">
        <f t="shared" si="16"/>
        <v>0.37855700000000003</v>
      </c>
    </row>
    <row r="286" spans="1:7" s="26" customFormat="1" ht="27.75" customHeight="1">
      <c r="A286" s="11"/>
      <c r="B286" s="24" t="s">
        <v>151</v>
      </c>
      <c r="C286" s="28"/>
      <c r="D286" s="3" t="s">
        <v>152</v>
      </c>
      <c r="E286" s="73">
        <f>E287</f>
        <v>3000</v>
      </c>
      <c r="F286" s="115">
        <v>0</v>
      </c>
      <c r="G286" s="55">
        <f t="shared" si="16"/>
        <v>0</v>
      </c>
    </row>
    <row r="287" spans="1:7" s="6" customFormat="1" ht="12.75">
      <c r="A287" s="16"/>
      <c r="B287" s="46"/>
      <c r="C287" s="18">
        <v>4300</v>
      </c>
      <c r="D287" s="1" t="s">
        <v>29</v>
      </c>
      <c r="E287" s="116">
        <v>3000</v>
      </c>
      <c r="F287" s="117">
        <v>0</v>
      </c>
      <c r="G287" s="54">
        <f t="shared" si="16"/>
        <v>0</v>
      </c>
    </row>
    <row r="288" spans="1:7" s="6" customFormat="1" ht="13.5">
      <c r="A288" s="11"/>
      <c r="B288" s="24" t="s">
        <v>210</v>
      </c>
      <c r="C288" s="28"/>
      <c r="D288" s="3" t="s">
        <v>215</v>
      </c>
      <c r="E288" s="73">
        <v>26626</v>
      </c>
      <c r="F288" s="115">
        <v>22517.76</v>
      </c>
      <c r="G288" s="61">
        <f t="shared" si="16"/>
        <v>0.8457057011943213</v>
      </c>
    </row>
    <row r="289" spans="1:7" s="6" customFormat="1" ht="12.75">
      <c r="A289" s="16"/>
      <c r="B289" s="46"/>
      <c r="C289" s="18">
        <v>4110</v>
      </c>
      <c r="D289" s="1" t="s">
        <v>84</v>
      </c>
      <c r="E289" s="116">
        <v>3456</v>
      </c>
      <c r="F289" s="117">
        <v>3317.76</v>
      </c>
      <c r="G289" s="60">
        <f t="shared" si="16"/>
        <v>0.9600000000000001</v>
      </c>
    </row>
    <row r="290" spans="1:7" s="6" customFormat="1" ht="12.75">
      <c r="A290" s="16"/>
      <c r="B290" s="46"/>
      <c r="C290" s="18">
        <v>4120</v>
      </c>
      <c r="D290" s="1" t="s">
        <v>32</v>
      </c>
      <c r="E290" s="116">
        <v>470</v>
      </c>
      <c r="F290" s="117">
        <v>0</v>
      </c>
      <c r="G290" s="60">
        <f t="shared" si="16"/>
        <v>0</v>
      </c>
    </row>
    <row r="291" spans="1:7" s="6" customFormat="1" ht="12.75">
      <c r="A291" s="16"/>
      <c r="B291" s="46"/>
      <c r="C291" s="18">
        <v>4170</v>
      </c>
      <c r="D291" s="1" t="s">
        <v>33</v>
      </c>
      <c r="E291" s="116">
        <v>19200</v>
      </c>
      <c r="F291" s="117">
        <v>19200</v>
      </c>
      <c r="G291" s="60">
        <f t="shared" si="16"/>
        <v>1</v>
      </c>
    </row>
    <row r="292" spans="1:7" s="6" customFormat="1" ht="12.75">
      <c r="A292" s="16"/>
      <c r="B292" s="46"/>
      <c r="C292" s="16">
        <v>4410</v>
      </c>
      <c r="D292" s="1" t="s">
        <v>41</v>
      </c>
      <c r="E292" s="116">
        <v>500</v>
      </c>
      <c r="F292" s="117">
        <v>0</v>
      </c>
      <c r="G292" s="60">
        <f t="shared" si="16"/>
        <v>0</v>
      </c>
    </row>
    <row r="293" spans="1:7" s="6" customFormat="1" ht="25.5">
      <c r="A293" s="16"/>
      <c r="B293" s="46"/>
      <c r="C293" s="18">
        <v>4700</v>
      </c>
      <c r="D293" s="1" t="s">
        <v>170</v>
      </c>
      <c r="E293" s="116">
        <v>3000</v>
      </c>
      <c r="F293" s="117">
        <v>0</v>
      </c>
      <c r="G293" s="54">
        <f t="shared" si="16"/>
        <v>0</v>
      </c>
    </row>
    <row r="294" spans="1:7" s="26" customFormat="1" ht="55.5" customHeight="1">
      <c r="A294" s="11"/>
      <c r="B294" s="24" t="s">
        <v>101</v>
      </c>
      <c r="C294" s="28"/>
      <c r="D294" s="3" t="s">
        <v>180</v>
      </c>
      <c r="E294" s="73">
        <v>2788258</v>
      </c>
      <c r="F294" s="115">
        <v>2675865.26</v>
      </c>
      <c r="G294" s="55">
        <f t="shared" si="16"/>
        <v>0.9596906957677517</v>
      </c>
    </row>
    <row r="295" spans="1:7" ht="77.25" customHeight="1">
      <c r="A295" s="16"/>
      <c r="B295" s="45"/>
      <c r="C295" s="18">
        <v>2910</v>
      </c>
      <c r="D295" s="1" t="s">
        <v>171</v>
      </c>
      <c r="E295" s="116">
        <v>10000</v>
      </c>
      <c r="F295" s="117">
        <v>7097.97</v>
      </c>
      <c r="G295" s="54">
        <f aca="true" t="shared" si="17" ref="G295:G310">F295/E295</f>
        <v>0.709797</v>
      </c>
    </row>
    <row r="296" spans="1:7" s="26" customFormat="1" ht="24" customHeight="1">
      <c r="A296" s="11"/>
      <c r="B296" s="24"/>
      <c r="C296" s="18">
        <v>3020</v>
      </c>
      <c r="D296" s="1" t="s">
        <v>140</v>
      </c>
      <c r="E296" s="116">
        <v>600</v>
      </c>
      <c r="F296" s="117">
        <v>275</v>
      </c>
      <c r="G296" s="54">
        <f t="shared" si="17"/>
        <v>0.4583333333333333</v>
      </c>
    </row>
    <row r="297" spans="1:7" ht="13.5">
      <c r="A297" s="13"/>
      <c r="B297" s="24"/>
      <c r="C297" s="18">
        <v>3110</v>
      </c>
      <c r="D297" s="1" t="s">
        <v>102</v>
      </c>
      <c r="E297" s="116">
        <v>2606753</v>
      </c>
      <c r="F297" s="117">
        <v>2509164.5</v>
      </c>
      <c r="G297" s="54">
        <f t="shared" si="17"/>
        <v>0.9625631964363328</v>
      </c>
    </row>
    <row r="298" spans="1:7" ht="14.25" customHeight="1">
      <c r="A298" s="13"/>
      <c r="B298" s="24"/>
      <c r="C298" s="18">
        <v>4010</v>
      </c>
      <c r="D298" s="1" t="s">
        <v>60</v>
      </c>
      <c r="E298" s="116">
        <v>56250</v>
      </c>
      <c r="F298" s="117">
        <v>56246.31</v>
      </c>
      <c r="G298" s="54">
        <f t="shared" si="17"/>
        <v>0.9999344</v>
      </c>
    </row>
    <row r="299" spans="1:7" ht="14.25" customHeight="1">
      <c r="A299" s="13"/>
      <c r="B299" s="24"/>
      <c r="C299" s="18">
        <v>4040</v>
      </c>
      <c r="D299" s="1" t="s">
        <v>65</v>
      </c>
      <c r="E299" s="116">
        <v>4400</v>
      </c>
      <c r="F299" s="117">
        <v>4307.71</v>
      </c>
      <c r="G299" s="54">
        <f t="shared" si="17"/>
        <v>0.979025</v>
      </c>
    </row>
    <row r="300" spans="1:7" ht="15.75" customHeight="1">
      <c r="A300" s="13"/>
      <c r="B300" s="24"/>
      <c r="C300" s="16">
        <v>4110</v>
      </c>
      <c r="D300" s="1" t="s">
        <v>31</v>
      </c>
      <c r="E300" s="116">
        <v>69285</v>
      </c>
      <c r="F300" s="117">
        <v>67273.6</v>
      </c>
      <c r="G300" s="54">
        <f t="shared" si="17"/>
        <v>0.9709691852493325</v>
      </c>
    </row>
    <row r="301" spans="1:7" ht="13.5">
      <c r="A301" s="13"/>
      <c r="B301" s="24"/>
      <c r="C301" s="16">
        <v>4120</v>
      </c>
      <c r="D301" s="1" t="s">
        <v>32</v>
      </c>
      <c r="E301" s="116">
        <v>1905</v>
      </c>
      <c r="F301" s="117">
        <v>1434.17</v>
      </c>
      <c r="G301" s="54">
        <f t="shared" si="17"/>
        <v>0.7528451443569554</v>
      </c>
    </row>
    <row r="302" spans="1:7" ht="15" customHeight="1">
      <c r="A302" s="13"/>
      <c r="B302" s="24"/>
      <c r="C302" s="16">
        <v>4210</v>
      </c>
      <c r="D302" s="1" t="s">
        <v>36</v>
      </c>
      <c r="E302" s="116">
        <v>2500</v>
      </c>
      <c r="F302" s="117">
        <v>2500</v>
      </c>
      <c r="G302" s="54">
        <f t="shared" si="17"/>
        <v>1</v>
      </c>
    </row>
    <row r="303" spans="1:7" ht="13.5">
      <c r="A303" s="13"/>
      <c r="B303" s="24"/>
      <c r="C303" s="16">
        <v>4300</v>
      </c>
      <c r="D303" s="1" t="s">
        <v>29</v>
      </c>
      <c r="E303" s="116">
        <v>25225</v>
      </c>
      <c r="F303" s="117">
        <v>19428.45</v>
      </c>
      <c r="G303" s="54">
        <f t="shared" si="17"/>
        <v>0.7702061446977205</v>
      </c>
    </row>
    <row r="304" spans="1:7" ht="13.5">
      <c r="A304" s="13"/>
      <c r="B304" s="24"/>
      <c r="C304" s="16">
        <v>4350</v>
      </c>
      <c r="D304" s="1" t="s">
        <v>66</v>
      </c>
      <c r="E304" s="116">
        <v>360</v>
      </c>
      <c r="F304" s="117">
        <v>353.88</v>
      </c>
      <c r="G304" s="54">
        <f>F304/E304</f>
        <v>0.983</v>
      </c>
    </row>
    <row r="305" spans="1:7" ht="25.5" customHeight="1">
      <c r="A305" s="13"/>
      <c r="B305" s="24"/>
      <c r="C305" s="16">
        <v>4400</v>
      </c>
      <c r="D305" s="1" t="s">
        <v>234</v>
      </c>
      <c r="E305" s="116">
        <v>80</v>
      </c>
      <c r="F305" s="117">
        <v>0</v>
      </c>
      <c r="G305" s="54">
        <f>F305/E305</f>
        <v>0</v>
      </c>
    </row>
    <row r="306" spans="1:7" ht="13.5">
      <c r="A306" s="13"/>
      <c r="B306" s="24"/>
      <c r="C306" s="16">
        <v>4410</v>
      </c>
      <c r="D306" s="1" t="s">
        <v>41</v>
      </c>
      <c r="E306" s="116">
        <v>700</v>
      </c>
      <c r="F306" s="117">
        <v>252</v>
      </c>
      <c r="G306" s="54">
        <f t="shared" si="17"/>
        <v>0.36</v>
      </c>
    </row>
    <row r="307" spans="1:7" ht="27" customHeight="1">
      <c r="A307" s="13"/>
      <c r="B307" s="24"/>
      <c r="C307" s="16">
        <v>4440</v>
      </c>
      <c r="D307" s="1" t="s">
        <v>70</v>
      </c>
      <c r="E307" s="116">
        <v>1700</v>
      </c>
      <c r="F307" s="117">
        <v>1640.9</v>
      </c>
      <c r="G307" s="54">
        <f t="shared" si="17"/>
        <v>0.9652352941176471</v>
      </c>
    </row>
    <row r="308" spans="1:7" ht="13.5">
      <c r="A308" s="13"/>
      <c r="B308" s="24"/>
      <c r="C308" s="16">
        <v>4580</v>
      </c>
      <c r="D308" s="1" t="s">
        <v>172</v>
      </c>
      <c r="E308" s="116">
        <v>5400</v>
      </c>
      <c r="F308" s="117">
        <v>4026.91</v>
      </c>
      <c r="G308" s="54">
        <f t="shared" si="17"/>
        <v>0.745724074074074</v>
      </c>
    </row>
    <row r="309" spans="1:7" ht="24.75" customHeight="1">
      <c r="A309" s="13"/>
      <c r="B309" s="24"/>
      <c r="C309" s="16">
        <v>4610</v>
      </c>
      <c r="D309" s="1" t="s">
        <v>165</v>
      </c>
      <c r="E309" s="116">
        <v>2000</v>
      </c>
      <c r="F309" s="117">
        <v>1185.86</v>
      </c>
      <c r="G309" s="54">
        <f t="shared" si="17"/>
        <v>0.59293</v>
      </c>
    </row>
    <row r="310" spans="1:7" ht="27" customHeight="1">
      <c r="A310" s="13"/>
      <c r="B310" s="24"/>
      <c r="C310" s="16">
        <v>4700</v>
      </c>
      <c r="D310" s="1" t="s">
        <v>103</v>
      </c>
      <c r="E310" s="116">
        <v>1100</v>
      </c>
      <c r="F310" s="117">
        <v>678</v>
      </c>
      <c r="G310" s="54">
        <f t="shared" si="17"/>
        <v>0.6163636363636363</v>
      </c>
    </row>
    <row r="311" spans="1:7" s="26" customFormat="1" ht="81.75" customHeight="1">
      <c r="A311" s="11"/>
      <c r="B311" s="24" t="s">
        <v>104</v>
      </c>
      <c r="C311" s="11"/>
      <c r="D311" s="3" t="s">
        <v>138</v>
      </c>
      <c r="E311" s="73">
        <v>16923</v>
      </c>
      <c r="F311" s="115">
        <v>13866.81</v>
      </c>
      <c r="G311" s="55">
        <f aca="true" t="shared" si="18" ref="G311:G320">F311/E311</f>
        <v>0.8194061336642439</v>
      </c>
    </row>
    <row r="312" spans="1:7" ht="16.5" customHeight="1">
      <c r="A312" s="13"/>
      <c r="B312" s="24"/>
      <c r="C312" s="16">
        <v>4130</v>
      </c>
      <c r="D312" s="1" t="s">
        <v>106</v>
      </c>
      <c r="E312" s="116">
        <v>16923</v>
      </c>
      <c r="F312" s="117">
        <v>13866.81</v>
      </c>
      <c r="G312" s="54">
        <f t="shared" si="18"/>
        <v>0.8194061336642439</v>
      </c>
    </row>
    <row r="313" spans="1:7" s="26" customFormat="1" ht="27.75" customHeight="1">
      <c r="A313" s="11"/>
      <c r="B313" s="24" t="s">
        <v>105</v>
      </c>
      <c r="C313" s="11"/>
      <c r="D313" s="3" t="s">
        <v>137</v>
      </c>
      <c r="E313" s="73">
        <v>203447</v>
      </c>
      <c r="F313" s="115">
        <v>194402.82</v>
      </c>
      <c r="G313" s="55">
        <f t="shared" si="18"/>
        <v>0.9555452771483482</v>
      </c>
    </row>
    <row r="314" spans="1:7" ht="13.5">
      <c r="A314" s="13"/>
      <c r="B314" s="24"/>
      <c r="C314" s="16">
        <v>3110</v>
      </c>
      <c r="D314" s="1" t="s">
        <v>102</v>
      </c>
      <c r="E314" s="116">
        <v>203447</v>
      </c>
      <c r="F314" s="117">
        <v>194402.82</v>
      </c>
      <c r="G314" s="54">
        <f t="shared" si="18"/>
        <v>0.9555452771483482</v>
      </c>
    </row>
    <row r="315" spans="1:7" s="26" customFormat="1" ht="13.5">
      <c r="A315" s="11"/>
      <c r="B315" s="24" t="s">
        <v>173</v>
      </c>
      <c r="C315" s="11"/>
      <c r="D315" s="3" t="s">
        <v>174</v>
      </c>
      <c r="E315" s="73">
        <f>E316</f>
        <v>1000</v>
      </c>
      <c r="F315" s="115">
        <v>0</v>
      </c>
      <c r="G315" s="55">
        <f t="shared" si="18"/>
        <v>0</v>
      </c>
    </row>
    <row r="316" spans="1:7" ht="13.5">
      <c r="A316" s="13"/>
      <c r="B316" s="24"/>
      <c r="C316" s="16">
        <v>3110</v>
      </c>
      <c r="D316" s="1" t="s">
        <v>102</v>
      </c>
      <c r="E316" s="116">
        <v>1000</v>
      </c>
      <c r="F316" s="117">
        <v>0</v>
      </c>
      <c r="G316" s="54">
        <f t="shared" si="18"/>
        <v>0</v>
      </c>
    </row>
    <row r="317" spans="1:7" ht="13.5">
      <c r="A317" s="13"/>
      <c r="B317" s="24" t="s">
        <v>153</v>
      </c>
      <c r="C317" s="13"/>
      <c r="D317" s="2" t="s">
        <v>154</v>
      </c>
      <c r="E317" s="126">
        <v>137250</v>
      </c>
      <c r="F317" s="127">
        <v>120346.28</v>
      </c>
      <c r="G317" s="56">
        <f t="shared" si="18"/>
        <v>0.876839927140255</v>
      </c>
    </row>
    <row r="318" spans="1:7" ht="78" customHeight="1">
      <c r="A318" s="16"/>
      <c r="B318" s="46"/>
      <c r="C318" s="16">
        <v>2910</v>
      </c>
      <c r="D318" s="1" t="s">
        <v>171</v>
      </c>
      <c r="E318" s="116">
        <v>1000</v>
      </c>
      <c r="F318" s="117">
        <v>0</v>
      </c>
      <c r="G318" s="54">
        <f t="shared" si="18"/>
        <v>0</v>
      </c>
    </row>
    <row r="319" spans="1:7" ht="13.5">
      <c r="A319" s="13"/>
      <c r="B319" s="24"/>
      <c r="C319" s="16">
        <v>3110</v>
      </c>
      <c r="D319" s="1" t="s">
        <v>102</v>
      </c>
      <c r="E319" s="116">
        <v>136250</v>
      </c>
      <c r="F319" s="117">
        <v>120346.28</v>
      </c>
      <c r="G319" s="54">
        <f t="shared" si="18"/>
        <v>0.8832754495412843</v>
      </c>
    </row>
    <row r="320" spans="1:7" s="26" customFormat="1" ht="12.75" customHeight="1">
      <c r="A320" s="11"/>
      <c r="B320" s="24" t="s">
        <v>107</v>
      </c>
      <c r="C320" s="11"/>
      <c r="D320" s="3" t="s">
        <v>108</v>
      </c>
      <c r="E320" s="73">
        <v>368946</v>
      </c>
      <c r="F320" s="115">
        <v>359310.88</v>
      </c>
      <c r="G320" s="55">
        <f t="shared" si="18"/>
        <v>0.973884741940555</v>
      </c>
    </row>
    <row r="321" spans="1:7" ht="25.5" customHeight="1">
      <c r="A321" s="13"/>
      <c r="B321" s="24"/>
      <c r="C321" s="16">
        <v>3020</v>
      </c>
      <c r="D321" s="1" t="s">
        <v>140</v>
      </c>
      <c r="E321" s="116">
        <v>2542</v>
      </c>
      <c r="F321" s="117">
        <v>2466.47</v>
      </c>
      <c r="G321" s="54">
        <f aca="true" t="shared" si="19" ref="G321:G337">F321/E321</f>
        <v>0.9702871754523996</v>
      </c>
    </row>
    <row r="322" spans="1:7" ht="15.75" customHeight="1">
      <c r="A322" s="13"/>
      <c r="B322" s="24"/>
      <c r="C322" s="16">
        <v>4010</v>
      </c>
      <c r="D322" s="1" t="s">
        <v>83</v>
      </c>
      <c r="E322" s="116">
        <v>251600</v>
      </c>
      <c r="F322" s="117">
        <v>250591.77</v>
      </c>
      <c r="G322" s="54">
        <f t="shared" si="19"/>
        <v>0.9959927265500794</v>
      </c>
    </row>
    <row r="323" spans="1:7" ht="15" customHeight="1">
      <c r="A323" s="13"/>
      <c r="B323" s="24"/>
      <c r="C323" s="16">
        <v>4040</v>
      </c>
      <c r="D323" s="1" t="s">
        <v>65</v>
      </c>
      <c r="E323" s="116">
        <v>22600</v>
      </c>
      <c r="F323" s="117">
        <v>22596.96</v>
      </c>
      <c r="G323" s="54">
        <f t="shared" si="19"/>
        <v>0.9998654867256637</v>
      </c>
    </row>
    <row r="324" spans="1:7" ht="17.25" customHeight="1">
      <c r="A324" s="13"/>
      <c r="B324" s="24"/>
      <c r="C324" s="16">
        <v>4110</v>
      </c>
      <c r="D324" s="1" t="s">
        <v>31</v>
      </c>
      <c r="E324" s="116">
        <v>47200</v>
      </c>
      <c r="F324" s="117">
        <v>44076.01</v>
      </c>
      <c r="G324" s="54">
        <f t="shared" si="19"/>
        <v>0.9338137711864407</v>
      </c>
    </row>
    <row r="325" spans="1:7" ht="13.5">
      <c r="A325" s="13"/>
      <c r="B325" s="24"/>
      <c r="C325" s="16">
        <v>4120</v>
      </c>
      <c r="D325" s="1" t="s">
        <v>32</v>
      </c>
      <c r="E325" s="116">
        <v>6620</v>
      </c>
      <c r="F325" s="117">
        <v>5168.17</v>
      </c>
      <c r="G325" s="54">
        <f t="shared" si="19"/>
        <v>0.780690332326284</v>
      </c>
    </row>
    <row r="326" spans="1:7" ht="15" customHeight="1">
      <c r="A326" s="13"/>
      <c r="B326" s="24"/>
      <c r="C326" s="16">
        <v>4170</v>
      </c>
      <c r="D326" s="1" t="s">
        <v>33</v>
      </c>
      <c r="E326" s="116">
        <v>200</v>
      </c>
      <c r="F326" s="117">
        <v>0</v>
      </c>
      <c r="G326" s="54">
        <f t="shared" si="19"/>
        <v>0</v>
      </c>
    </row>
    <row r="327" spans="1:7" ht="15" customHeight="1">
      <c r="A327" s="13"/>
      <c r="B327" s="24"/>
      <c r="C327" s="16">
        <v>4210</v>
      </c>
      <c r="D327" s="1" t="s">
        <v>36</v>
      </c>
      <c r="E327" s="116">
        <v>4744</v>
      </c>
      <c r="F327" s="117">
        <v>4090.23</v>
      </c>
      <c r="G327" s="54">
        <f t="shared" si="19"/>
        <v>0.8621901349072513</v>
      </c>
    </row>
    <row r="328" spans="1:7" ht="25.5">
      <c r="A328" s="13"/>
      <c r="B328" s="24"/>
      <c r="C328" s="16">
        <v>4240</v>
      </c>
      <c r="D328" s="1" t="s">
        <v>86</v>
      </c>
      <c r="E328" s="116">
        <v>500</v>
      </c>
      <c r="F328" s="117">
        <v>75</v>
      </c>
      <c r="G328" s="54">
        <f t="shared" si="19"/>
        <v>0.15</v>
      </c>
    </row>
    <row r="329" spans="1:7" ht="13.5">
      <c r="A329" s="13"/>
      <c r="B329" s="24"/>
      <c r="C329" s="16">
        <v>4280</v>
      </c>
      <c r="D329" s="1" t="s">
        <v>235</v>
      </c>
      <c r="E329" s="116">
        <v>100</v>
      </c>
      <c r="F329" s="117">
        <v>70</v>
      </c>
      <c r="G329" s="54">
        <f t="shared" si="19"/>
        <v>0.7</v>
      </c>
    </row>
    <row r="330" spans="1:7" ht="13.5">
      <c r="A330" s="13"/>
      <c r="B330" s="24"/>
      <c r="C330" s="16">
        <v>4300</v>
      </c>
      <c r="D330" s="1" t="s">
        <v>29</v>
      </c>
      <c r="E330" s="116">
        <v>16700</v>
      </c>
      <c r="F330" s="117">
        <v>15277.79</v>
      </c>
      <c r="G330" s="54">
        <f t="shared" si="19"/>
        <v>0.9148377245508983</v>
      </c>
    </row>
    <row r="331" spans="1:7" ht="18" customHeight="1">
      <c r="A331" s="13"/>
      <c r="B331" s="24"/>
      <c r="C331" s="16">
        <v>4350</v>
      </c>
      <c r="D331" s="1" t="s">
        <v>66</v>
      </c>
      <c r="E331" s="116">
        <v>360</v>
      </c>
      <c r="F331" s="117">
        <v>250.44</v>
      </c>
      <c r="G331" s="54">
        <f t="shared" si="19"/>
        <v>0.6956666666666667</v>
      </c>
    </row>
    <row r="332" spans="1:7" ht="39.75" customHeight="1">
      <c r="A332" s="13"/>
      <c r="B332" s="24"/>
      <c r="C332" s="16">
        <v>4370</v>
      </c>
      <c r="D332" s="1" t="s">
        <v>168</v>
      </c>
      <c r="E332" s="116">
        <v>800</v>
      </c>
      <c r="F332" s="117">
        <v>682.23</v>
      </c>
      <c r="G332" s="54">
        <f t="shared" si="19"/>
        <v>0.8527875</v>
      </c>
    </row>
    <row r="333" spans="1:7" ht="28.5" customHeight="1">
      <c r="A333" s="13"/>
      <c r="B333" s="24"/>
      <c r="C333" s="16">
        <v>4400</v>
      </c>
      <c r="D333" s="1" t="s">
        <v>211</v>
      </c>
      <c r="E333" s="116">
        <v>80</v>
      </c>
      <c r="F333" s="117">
        <v>0</v>
      </c>
      <c r="G333" s="54">
        <f t="shared" si="19"/>
        <v>0</v>
      </c>
    </row>
    <row r="334" spans="1:7" ht="13.5">
      <c r="A334" s="13"/>
      <c r="B334" s="24"/>
      <c r="C334" s="16">
        <v>4410</v>
      </c>
      <c r="D334" s="1" t="s">
        <v>41</v>
      </c>
      <c r="E334" s="116">
        <v>6700</v>
      </c>
      <c r="F334" s="117">
        <v>6192.16</v>
      </c>
      <c r="G334" s="54">
        <f t="shared" si="19"/>
        <v>0.9242029850746268</v>
      </c>
    </row>
    <row r="335" spans="1:7" ht="25.5">
      <c r="A335" s="13"/>
      <c r="B335" s="24"/>
      <c r="C335" s="16">
        <v>4440</v>
      </c>
      <c r="D335" s="1" t="s">
        <v>109</v>
      </c>
      <c r="E335" s="116">
        <v>5700</v>
      </c>
      <c r="F335" s="117">
        <v>5469.65</v>
      </c>
      <c r="G335" s="54">
        <f t="shared" si="19"/>
        <v>0.9595877192982456</v>
      </c>
    </row>
    <row r="336" spans="1:7" ht="13.5">
      <c r="A336" s="13"/>
      <c r="B336" s="24"/>
      <c r="C336" s="16">
        <v>4480</v>
      </c>
      <c r="D336" s="1" t="s">
        <v>55</v>
      </c>
      <c r="E336" s="116">
        <v>500</v>
      </c>
      <c r="F336" s="117">
        <v>435</v>
      </c>
      <c r="G336" s="54">
        <f t="shared" si="19"/>
        <v>0.87</v>
      </c>
    </row>
    <row r="337" spans="1:7" ht="26.25" customHeight="1">
      <c r="A337" s="13"/>
      <c r="B337" s="24"/>
      <c r="C337" s="16">
        <v>4700</v>
      </c>
      <c r="D337" s="1" t="s">
        <v>103</v>
      </c>
      <c r="E337" s="116">
        <v>2000</v>
      </c>
      <c r="F337" s="117">
        <v>1869</v>
      </c>
      <c r="G337" s="54">
        <f t="shared" si="19"/>
        <v>0.9345</v>
      </c>
    </row>
    <row r="338" spans="1:7" s="26" customFormat="1" ht="26.25" customHeight="1">
      <c r="A338" s="11"/>
      <c r="B338" s="24" t="s">
        <v>110</v>
      </c>
      <c r="C338" s="11"/>
      <c r="D338" s="3" t="s">
        <v>111</v>
      </c>
      <c r="E338" s="73">
        <v>60730</v>
      </c>
      <c r="F338" s="115">
        <v>46559.74</v>
      </c>
      <c r="G338" s="55">
        <f aca="true" t="shared" si="20" ref="G338:G344">F338/E338</f>
        <v>0.7666678741972666</v>
      </c>
    </row>
    <row r="339" spans="1:7" ht="15" customHeight="1">
      <c r="A339" s="13"/>
      <c r="B339" s="24"/>
      <c r="C339" s="16">
        <v>4110</v>
      </c>
      <c r="D339" s="1" t="s">
        <v>84</v>
      </c>
      <c r="E339" s="116">
        <v>9000</v>
      </c>
      <c r="F339" s="117">
        <v>6859.74</v>
      </c>
      <c r="G339" s="54">
        <f t="shared" si="20"/>
        <v>0.7621933333333333</v>
      </c>
    </row>
    <row r="340" spans="1:7" ht="13.5">
      <c r="A340" s="13"/>
      <c r="B340" s="24"/>
      <c r="C340" s="16">
        <v>4120</v>
      </c>
      <c r="D340" s="1" t="s">
        <v>32</v>
      </c>
      <c r="E340" s="116">
        <v>1230</v>
      </c>
      <c r="F340" s="117">
        <v>0</v>
      </c>
      <c r="G340" s="54">
        <f t="shared" si="20"/>
        <v>0</v>
      </c>
    </row>
    <row r="341" spans="1:7" ht="17.25" customHeight="1">
      <c r="A341" s="13"/>
      <c r="B341" s="24"/>
      <c r="C341" s="16">
        <v>4170</v>
      </c>
      <c r="D341" s="1" t="s">
        <v>33</v>
      </c>
      <c r="E341" s="116">
        <v>50000</v>
      </c>
      <c r="F341" s="117">
        <v>39700</v>
      </c>
      <c r="G341" s="54">
        <f t="shared" si="20"/>
        <v>0.794</v>
      </c>
    </row>
    <row r="342" spans="1:7" ht="24.75" customHeight="1">
      <c r="A342" s="13"/>
      <c r="B342" s="24"/>
      <c r="C342" s="16">
        <v>4440</v>
      </c>
      <c r="D342" s="1" t="s">
        <v>70</v>
      </c>
      <c r="E342" s="116">
        <v>500</v>
      </c>
      <c r="F342" s="117">
        <v>0</v>
      </c>
      <c r="G342" s="54">
        <f t="shared" si="20"/>
        <v>0</v>
      </c>
    </row>
    <row r="343" spans="1:7" ht="13.5">
      <c r="A343" s="13"/>
      <c r="B343" s="24" t="s">
        <v>212</v>
      </c>
      <c r="C343" s="11"/>
      <c r="D343" s="3" t="s">
        <v>216</v>
      </c>
      <c r="E343" s="73">
        <v>18000</v>
      </c>
      <c r="F343" s="115">
        <v>16512.2</v>
      </c>
      <c r="G343" s="55">
        <f t="shared" si="20"/>
        <v>0.9173444444444445</v>
      </c>
    </row>
    <row r="344" spans="1:7" ht="15.75" customHeight="1">
      <c r="A344" s="13"/>
      <c r="B344" s="24"/>
      <c r="C344" s="16">
        <v>4300</v>
      </c>
      <c r="D344" s="1" t="s">
        <v>29</v>
      </c>
      <c r="E344" s="116">
        <v>18000</v>
      </c>
      <c r="F344" s="117">
        <v>16512.2</v>
      </c>
      <c r="G344" s="54">
        <f t="shared" si="20"/>
        <v>0.9173444444444445</v>
      </c>
    </row>
    <row r="345" spans="1:7" s="26" customFormat="1" ht="13.5">
      <c r="A345" s="11"/>
      <c r="B345" s="24" t="s">
        <v>112</v>
      </c>
      <c r="C345" s="11"/>
      <c r="D345" s="3" t="s">
        <v>35</v>
      </c>
      <c r="E345" s="73">
        <v>156578</v>
      </c>
      <c r="F345" s="115">
        <v>153565.11</v>
      </c>
      <c r="G345" s="55">
        <f aca="true" t="shared" si="21" ref="G345:G352">F345/E345</f>
        <v>0.9807578970225701</v>
      </c>
    </row>
    <row r="346" spans="1:7" ht="13.5">
      <c r="A346" s="13"/>
      <c r="B346" s="24"/>
      <c r="C346" s="16">
        <v>3110</v>
      </c>
      <c r="D346" s="1" t="s">
        <v>102</v>
      </c>
      <c r="E346" s="116">
        <v>153000</v>
      </c>
      <c r="F346" s="117">
        <v>150755.45</v>
      </c>
      <c r="G346" s="54">
        <f t="shared" si="21"/>
        <v>0.9853297385620916</v>
      </c>
    </row>
    <row r="347" spans="1:7" ht="13.5">
      <c r="A347" s="13"/>
      <c r="B347" s="24"/>
      <c r="C347" s="16">
        <v>4210</v>
      </c>
      <c r="D347" s="1" t="s">
        <v>36</v>
      </c>
      <c r="E347" s="116">
        <v>928</v>
      </c>
      <c r="F347" s="117">
        <v>928</v>
      </c>
      <c r="G347" s="54">
        <f t="shared" si="21"/>
        <v>1</v>
      </c>
    </row>
    <row r="348" spans="1:7" ht="13.5">
      <c r="A348" s="13"/>
      <c r="B348" s="24"/>
      <c r="C348" s="16">
        <v>4300</v>
      </c>
      <c r="D348" s="1" t="s">
        <v>29</v>
      </c>
      <c r="E348" s="116">
        <v>2650</v>
      </c>
      <c r="F348" s="117">
        <v>1881.66</v>
      </c>
      <c r="G348" s="54">
        <f t="shared" si="21"/>
        <v>0.7100603773584906</v>
      </c>
    </row>
    <row r="349" spans="1:7" ht="26.25" customHeight="1">
      <c r="A349" s="86">
        <v>853</v>
      </c>
      <c r="B349" s="81"/>
      <c r="C349" s="89"/>
      <c r="D349" s="83" t="s">
        <v>143</v>
      </c>
      <c r="E349" s="130">
        <v>0.35</v>
      </c>
      <c r="F349" s="130">
        <v>0.35</v>
      </c>
      <c r="G349" s="85">
        <f t="shared" si="21"/>
        <v>1</v>
      </c>
    </row>
    <row r="350" spans="1:7" ht="18" customHeight="1">
      <c r="A350" s="13"/>
      <c r="B350" s="21" t="s">
        <v>142</v>
      </c>
      <c r="C350" s="16"/>
      <c r="D350" s="3" t="s">
        <v>35</v>
      </c>
      <c r="E350" s="73">
        <v>0.35</v>
      </c>
      <c r="F350" s="115">
        <v>0.35</v>
      </c>
      <c r="G350" s="61">
        <f t="shared" si="21"/>
        <v>1</v>
      </c>
    </row>
    <row r="351" spans="1:7" ht="79.5" customHeight="1">
      <c r="A351" s="13"/>
      <c r="B351" s="21"/>
      <c r="C351" s="16">
        <v>2910</v>
      </c>
      <c r="D351" s="1" t="s">
        <v>171</v>
      </c>
      <c r="E351" s="116">
        <v>0.35</v>
      </c>
      <c r="F351" s="117">
        <v>0.35</v>
      </c>
      <c r="G351" s="60">
        <f t="shared" si="21"/>
        <v>1</v>
      </c>
    </row>
    <row r="352" spans="1:7" ht="17.25" customHeight="1">
      <c r="A352" s="86">
        <v>854</v>
      </c>
      <c r="B352" s="81"/>
      <c r="C352" s="86"/>
      <c r="D352" s="83" t="s">
        <v>113</v>
      </c>
      <c r="E352" s="118">
        <v>309590</v>
      </c>
      <c r="F352" s="118">
        <v>287418.06</v>
      </c>
      <c r="G352" s="85">
        <f t="shared" si="21"/>
        <v>0.9283828935043121</v>
      </c>
    </row>
    <row r="353" spans="1:7" s="26" customFormat="1" ht="13.5">
      <c r="A353" s="11"/>
      <c r="B353" s="24" t="s">
        <v>18</v>
      </c>
      <c r="C353" s="11"/>
      <c r="D353" s="3" t="s">
        <v>114</v>
      </c>
      <c r="E353" s="73">
        <v>98904</v>
      </c>
      <c r="F353" s="115">
        <v>77541.64</v>
      </c>
      <c r="G353" s="61">
        <f aca="true" t="shared" si="22" ref="G353:G360">F353/E353</f>
        <v>0.7840091401763326</v>
      </c>
    </row>
    <row r="354" spans="1:7" ht="27.75" customHeight="1">
      <c r="A354" s="16"/>
      <c r="B354" s="45"/>
      <c r="C354" s="16">
        <v>3020</v>
      </c>
      <c r="D354" s="1" t="s">
        <v>169</v>
      </c>
      <c r="E354" s="116">
        <v>3850</v>
      </c>
      <c r="F354" s="117">
        <v>3140.44</v>
      </c>
      <c r="G354" s="60">
        <f t="shared" si="22"/>
        <v>0.8156987012987014</v>
      </c>
    </row>
    <row r="355" spans="1:7" ht="15.75" customHeight="1">
      <c r="A355" s="13"/>
      <c r="B355" s="24"/>
      <c r="C355" s="16">
        <v>4010</v>
      </c>
      <c r="D355" s="1" t="s">
        <v>83</v>
      </c>
      <c r="E355" s="116">
        <v>44400</v>
      </c>
      <c r="F355" s="117">
        <v>37822.68</v>
      </c>
      <c r="G355" s="60">
        <f t="shared" si="22"/>
        <v>0.8518621621621622</v>
      </c>
    </row>
    <row r="356" spans="1:7" ht="15" customHeight="1">
      <c r="A356" s="13"/>
      <c r="B356" s="24"/>
      <c r="C356" s="16">
        <v>4040</v>
      </c>
      <c r="D356" s="1" t="s">
        <v>73</v>
      </c>
      <c r="E356" s="116">
        <v>3500</v>
      </c>
      <c r="F356" s="117">
        <v>3265.34</v>
      </c>
      <c r="G356" s="60">
        <f t="shared" si="22"/>
        <v>0.9329542857142857</v>
      </c>
    </row>
    <row r="357" spans="1:7" ht="15" customHeight="1">
      <c r="A357" s="13"/>
      <c r="B357" s="24"/>
      <c r="C357" s="16">
        <v>4110</v>
      </c>
      <c r="D357" s="1" t="s">
        <v>84</v>
      </c>
      <c r="E357" s="116">
        <v>9300</v>
      </c>
      <c r="F357" s="117">
        <v>7563.11</v>
      </c>
      <c r="G357" s="60">
        <f t="shared" si="22"/>
        <v>0.8132376344086021</v>
      </c>
    </row>
    <row r="358" spans="1:7" ht="15" customHeight="1">
      <c r="A358" s="13"/>
      <c r="B358" s="24"/>
      <c r="C358" s="16">
        <v>4120</v>
      </c>
      <c r="D358" s="1" t="s">
        <v>32</v>
      </c>
      <c r="E358" s="116">
        <v>500</v>
      </c>
      <c r="F358" s="117">
        <v>90.73</v>
      </c>
      <c r="G358" s="60">
        <f t="shared" si="22"/>
        <v>0.18146</v>
      </c>
    </row>
    <row r="359" spans="1:7" ht="15.75" customHeight="1">
      <c r="A359" s="13"/>
      <c r="B359" s="24"/>
      <c r="C359" s="16">
        <v>4210</v>
      </c>
      <c r="D359" s="1" t="s">
        <v>36</v>
      </c>
      <c r="E359" s="116">
        <v>34364</v>
      </c>
      <c r="F359" s="117">
        <v>22779.43</v>
      </c>
      <c r="G359" s="60">
        <f t="shared" si="22"/>
        <v>0.6628864509370271</v>
      </c>
    </row>
    <row r="360" spans="1:7" ht="26.25" customHeight="1">
      <c r="A360" s="13"/>
      <c r="B360" s="24"/>
      <c r="C360" s="16">
        <v>4440</v>
      </c>
      <c r="D360" s="1" t="s">
        <v>70</v>
      </c>
      <c r="E360" s="116">
        <v>2990</v>
      </c>
      <c r="F360" s="117">
        <v>2879.91</v>
      </c>
      <c r="G360" s="60">
        <f t="shared" si="22"/>
        <v>0.9631806020066889</v>
      </c>
    </row>
    <row r="361" spans="1:7" s="26" customFormat="1" ht="15" customHeight="1">
      <c r="A361" s="11"/>
      <c r="B361" s="24" t="s">
        <v>19</v>
      </c>
      <c r="C361" s="11"/>
      <c r="D361" s="3" t="s">
        <v>115</v>
      </c>
      <c r="E361" s="73">
        <v>210496</v>
      </c>
      <c r="F361" s="115">
        <v>209876.42</v>
      </c>
      <c r="G361" s="55">
        <f aca="true" t="shared" si="23" ref="G361:G366">F361/E361</f>
        <v>0.9970565711462451</v>
      </c>
    </row>
    <row r="362" spans="1:7" ht="13.5">
      <c r="A362" s="13"/>
      <c r="B362" s="24"/>
      <c r="C362" s="16">
        <v>3240</v>
      </c>
      <c r="D362" s="1" t="s">
        <v>116</v>
      </c>
      <c r="E362" s="116">
        <v>178070</v>
      </c>
      <c r="F362" s="117">
        <v>177924</v>
      </c>
      <c r="G362" s="54">
        <f t="shared" si="23"/>
        <v>0.999180097714382</v>
      </c>
    </row>
    <row r="363" spans="1:7" ht="14.25" customHeight="1">
      <c r="A363" s="13"/>
      <c r="B363" s="24"/>
      <c r="C363" s="16">
        <v>3260</v>
      </c>
      <c r="D363" s="1" t="s">
        <v>117</v>
      </c>
      <c r="E363" s="116">
        <v>32426</v>
      </c>
      <c r="F363" s="117">
        <v>31952.42</v>
      </c>
      <c r="G363" s="54">
        <f t="shared" si="23"/>
        <v>0.9853950533522482</v>
      </c>
    </row>
    <row r="364" spans="1:7" s="26" customFormat="1" ht="27">
      <c r="A364" s="11"/>
      <c r="B364" s="24" t="s">
        <v>20</v>
      </c>
      <c r="C364" s="11"/>
      <c r="D364" s="3" t="s">
        <v>95</v>
      </c>
      <c r="E364" s="73">
        <v>190</v>
      </c>
      <c r="F364" s="115">
        <v>0</v>
      </c>
      <c r="G364" s="55">
        <f t="shared" si="23"/>
        <v>0</v>
      </c>
    </row>
    <row r="365" spans="1:7" ht="13.5">
      <c r="A365" s="13"/>
      <c r="B365" s="24"/>
      <c r="C365" s="16">
        <v>4300</v>
      </c>
      <c r="D365" s="1" t="s">
        <v>29</v>
      </c>
      <c r="E365" s="116">
        <v>190</v>
      </c>
      <c r="F365" s="117">
        <v>0</v>
      </c>
      <c r="G365" s="54">
        <f t="shared" si="23"/>
        <v>0</v>
      </c>
    </row>
    <row r="366" spans="1:7" ht="25.5">
      <c r="A366" s="86">
        <v>900</v>
      </c>
      <c r="B366" s="81"/>
      <c r="C366" s="86"/>
      <c r="D366" s="83" t="s">
        <v>135</v>
      </c>
      <c r="E366" s="118">
        <v>1493100</v>
      </c>
      <c r="F366" s="118">
        <v>1206529.02</v>
      </c>
      <c r="G366" s="85">
        <f t="shared" si="23"/>
        <v>0.8080698010849909</v>
      </c>
    </row>
    <row r="367" spans="1:7" s="26" customFormat="1" ht="15.75" customHeight="1">
      <c r="A367" s="11"/>
      <c r="B367" s="24" t="s">
        <v>21</v>
      </c>
      <c r="C367" s="11"/>
      <c r="D367" s="3" t="s">
        <v>118</v>
      </c>
      <c r="E367" s="73">
        <v>172900</v>
      </c>
      <c r="F367" s="115">
        <v>133548.49</v>
      </c>
      <c r="G367" s="61">
        <f aca="true" t="shared" si="24" ref="G367:G374">F367/E367</f>
        <v>0.7724030653556969</v>
      </c>
    </row>
    <row r="368" spans="1:7" s="26" customFormat="1" ht="15.75" customHeight="1">
      <c r="A368" s="11"/>
      <c r="B368" s="45"/>
      <c r="C368" s="16">
        <v>4170</v>
      </c>
      <c r="D368" s="1" t="s">
        <v>33</v>
      </c>
      <c r="E368" s="116">
        <v>5200</v>
      </c>
      <c r="F368" s="117">
        <v>4000</v>
      </c>
      <c r="G368" s="60">
        <f t="shared" si="24"/>
        <v>0.7692307692307693</v>
      </c>
    </row>
    <row r="369" spans="1:7" ht="15" customHeight="1">
      <c r="A369" s="13"/>
      <c r="B369" s="24"/>
      <c r="C369" s="16">
        <v>4210</v>
      </c>
      <c r="D369" s="1" t="s">
        <v>36</v>
      </c>
      <c r="E369" s="116">
        <v>10000</v>
      </c>
      <c r="F369" s="117">
        <v>5349.23</v>
      </c>
      <c r="G369" s="60">
        <f t="shared" si="24"/>
        <v>0.5349229999999999</v>
      </c>
    </row>
    <row r="370" spans="1:7" ht="13.5">
      <c r="A370" s="13"/>
      <c r="B370" s="24"/>
      <c r="C370" s="16">
        <v>4260</v>
      </c>
      <c r="D370" s="1" t="s">
        <v>40</v>
      </c>
      <c r="E370" s="116">
        <v>58000</v>
      </c>
      <c r="F370" s="117">
        <v>39329.5</v>
      </c>
      <c r="G370" s="60">
        <f t="shared" si="24"/>
        <v>0.6780948275862069</v>
      </c>
    </row>
    <row r="371" spans="1:7" ht="13.5">
      <c r="A371" s="13"/>
      <c r="B371" s="24"/>
      <c r="C371" s="16">
        <v>4270</v>
      </c>
      <c r="D371" s="1" t="s">
        <v>48</v>
      </c>
      <c r="E371" s="116">
        <v>27000</v>
      </c>
      <c r="F371" s="117">
        <v>19716.06</v>
      </c>
      <c r="G371" s="60">
        <f t="shared" si="24"/>
        <v>0.7302244444444445</v>
      </c>
    </row>
    <row r="372" spans="1:7" ht="13.5">
      <c r="A372" s="13"/>
      <c r="B372" s="24"/>
      <c r="C372" s="16">
        <v>4300</v>
      </c>
      <c r="D372" s="1" t="s">
        <v>29</v>
      </c>
      <c r="E372" s="116">
        <v>16000</v>
      </c>
      <c r="F372" s="117">
        <v>14757.15</v>
      </c>
      <c r="G372" s="60">
        <f t="shared" si="24"/>
        <v>0.922321875</v>
      </c>
    </row>
    <row r="373" spans="1:7" ht="26.25" customHeight="1">
      <c r="A373" s="13"/>
      <c r="B373" s="24"/>
      <c r="C373" s="16">
        <v>4390</v>
      </c>
      <c r="D373" s="1" t="s">
        <v>160</v>
      </c>
      <c r="E373" s="116">
        <v>8700</v>
      </c>
      <c r="F373" s="117">
        <v>4494.55</v>
      </c>
      <c r="G373" s="60">
        <f t="shared" si="24"/>
        <v>0.5166149425287356</v>
      </c>
    </row>
    <row r="374" spans="1:7" ht="13.5">
      <c r="A374" s="13"/>
      <c r="B374" s="24"/>
      <c r="C374" s="16">
        <v>4430</v>
      </c>
      <c r="D374" s="1" t="s">
        <v>54</v>
      </c>
      <c r="E374" s="116">
        <v>6000</v>
      </c>
      <c r="F374" s="117">
        <v>4058</v>
      </c>
      <c r="G374" s="60">
        <f t="shared" si="24"/>
        <v>0.6763333333333333</v>
      </c>
    </row>
    <row r="375" spans="1:7" ht="13.5">
      <c r="A375" s="13"/>
      <c r="B375" s="24"/>
      <c r="C375" s="16">
        <v>4480</v>
      </c>
      <c r="D375" s="1" t="s">
        <v>55</v>
      </c>
      <c r="E375" s="116">
        <v>42000</v>
      </c>
      <c r="F375" s="117">
        <v>41844</v>
      </c>
      <c r="G375" s="60">
        <f aca="true" t="shared" si="25" ref="G375:G417">F375/E375</f>
        <v>0.9962857142857143</v>
      </c>
    </row>
    <row r="376" spans="1:7" s="58" customFormat="1" ht="13.5">
      <c r="A376" s="11"/>
      <c r="B376" s="24" t="s">
        <v>155</v>
      </c>
      <c r="C376" s="11"/>
      <c r="D376" s="3" t="s">
        <v>156</v>
      </c>
      <c r="E376" s="73">
        <v>641300</v>
      </c>
      <c r="F376" s="115">
        <v>586597.24</v>
      </c>
      <c r="G376" s="55">
        <f t="shared" si="25"/>
        <v>0.9147002027132387</v>
      </c>
    </row>
    <row r="377" spans="1:7" s="58" customFormat="1" ht="13.5">
      <c r="A377" s="11"/>
      <c r="B377" s="24"/>
      <c r="C377" s="16">
        <v>4100</v>
      </c>
      <c r="D377" s="1" t="s">
        <v>188</v>
      </c>
      <c r="E377" s="116">
        <v>5200</v>
      </c>
      <c r="F377" s="117">
        <v>5136</v>
      </c>
      <c r="G377" s="54">
        <f t="shared" si="25"/>
        <v>0.9876923076923076</v>
      </c>
    </row>
    <row r="378" spans="1:7" s="58" customFormat="1" ht="13.5">
      <c r="A378" s="11"/>
      <c r="B378" s="24"/>
      <c r="C378" s="16">
        <v>4210</v>
      </c>
      <c r="D378" s="1" t="s">
        <v>36</v>
      </c>
      <c r="E378" s="116">
        <v>5000</v>
      </c>
      <c r="F378" s="117">
        <v>4241.16</v>
      </c>
      <c r="G378" s="54">
        <f t="shared" si="25"/>
        <v>0.848232</v>
      </c>
    </row>
    <row r="379" spans="1:7" ht="13.5">
      <c r="A379" s="13"/>
      <c r="B379" s="24"/>
      <c r="C379" s="16">
        <v>4300</v>
      </c>
      <c r="D379" s="1" t="s">
        <v>29</v>
      </c>
      <c r="E379" s="116">
        <v>631100</v>
      </c>
      <c r="F379" s="117">
        <v>577220.08</v>
      </c>
      <c r="G379" s="54">
        <f t="shared" si="25"/>
        <v>0.9146253842497226</v>
      </c>
    </row>
    <row r="380" spans="1:7" s="26" customFormat="1" ht="27">
      <c r="A380" s="11"/>
      <c r="B380" s="24" t="s">
        <v>119</v>
      </c>
      <c r="C380" s="11"/>
      <c r="D380" s="3" t="s">
        <v>120</v>
      </c>
      <c r="E380" s="73">
        <v>15500</v>
      </c>
      <c r="F380" s="115">
        <v>13846.11</v>
      </c>
      <c r="G380" s="55">
        <f t="shared" si="25"/>
        <v>0.8932974193548388</v>
      </c>
    </row>
    <row r="381" spans="1:7" ht="14.25" customHeight="1">
      <c r="A381" s="16"/>
      <c r="B381" s="45"/>
      <c r="C381" s="16">
        <v>4170</v>
      </c>
      <c r="D381" s="1" t="s">
        <v>33</v>
      </c>
      <c r="E381" s="116">
        <v>9000</v>
      </c>
      <c r="F381" s="117">
        <v>9000</v>
      </c>
      <c r="G381" s="54">
        <f t="shared" si="25"/>
        <v>1</v>
      </c>
    </row>
    <row r="382" spans="1:8" s="26" customFormat="1" ht="15.75" customHeight="1">
      <c r="A382" s="13"/>
      <c r="B382" s="24"/>
      <c r="C382" s="16">
        <v>4300</v>
      </c>
      <c r="D382" s="1" t="s">
        <v>29</v>
      </c>
      <c r="E382" s="116">
        <v>4500</v>
      </c>
      <c r="F382" s="117">
        <v>3846.11</v>
      </c>
      <c r="G382" s="54">
        <f>F382/E382</f>
        <v>0.8546911111111112</v>
      </c>
      <c r="H382" s="5"/>
    </row>
    <row r="383" spans="1:7" s="26" customFormat="1" ht="15.75" customHeight="1">
      <c r="A383" s="11"/>
      <c r="B383" s="24"/>
      <c r="C383" s="16">
        <v>4270</v>
      </c>
      <c r="D383" s="1" t="s">
        <v>48</v>
      </c>
      <c r="E383" s="116">
        <v>500</v>
      </c>
      <c r="F383" s="117">
        <v>300</v>
      </c>
      <c r="G383" s="60">
        <f t="shared" si="25"/>
        <v>0.6</v>
      </c>
    </row>
    <row r="384" spans="1:7" ht="13.5">
      <c r="A384" s="13"/>
      <c r="B384" s="24"/>
      <c r="C384" s="16">
        <v>4300</v>
      </c>
      <c r="D384" s="1" t="s">
        <v>29</v>
      </c>
      <c r="E384" s="116">
        <v>1500</v>
      </c>
      <c r="F384" s="117">
        <v>700</v>
      </c>
      <c r="G384" s="54">
        <f t="shared" si="25"/>
        <v>0.4666666666666667</v>
      </c>
    </row>
    <row r="385" spans="1:7" s="26" customFormat="1" ht="13.5">
      <c r="A385" s="11"/>
      <c r="B385" s="24" t="s">
        <v>199</v>
      </c>
      <c r="C385" s="11"/>
      <c r="D385" s="3" t="s">
        <v>200</v>
      </c>
      <c r="E385" s="73">
        <v>26100</v>
      </c>
      <c r="F385" s="115">
        <v>25205.23</v>
      </c>
      <c r="G385" s="55">
        <f t="shared" si="25"/>
        <v>0.9657176245210728</v>
      </c>
    </row>
    <row r="386" spans="1:7" s="26" customFormat="1" ht="13.5">
      <c r="A386" s="11"/>
      <c r="B386" s="24"/>
      <c r="C386" s="16">
        <v>4210</v>
      </c>
      <c r="D386" s="1" t="s">
        <v>36</v>
      </c>
      <c r="E386" s="116">
        <v>1100</v>
      </c>
      <c r="F386" s="117">
        <v>935.39</v>
      </c>
      <c r="G386" s="54">
        <f t="shared" si="25"/>
        <v>0.8503545454545455</v>
      </c>
    </row>
    <row r="387" spans="1:7" ht="13.5">
      <c r="A387" s="13"/>
      <c r="B387" s="24"/>
      <c r="C387" s="16">
        <v>4300</v>
      </c>
      <c r="D387" s="1" t="s">
        <v>29</v>
      </c>
      <c r="E387" s="116">
        <v>25000</v>
      </c>
      <c r="F387" s="117">
        <v>24269.84</v>
      </c>
      <c r="G387" s="54">
        <f t="shared" si="25"/>
        <v>0.9707936</v>
      </c>
    </row>
    <row r="388" spans="1:7" s="26" customFormat="1" ht="15" customHeight="1">
      <c r="A388" s="11"/>
      <c r="B388" s="24" t="s">
        <v>22</v>
      </c>
      <c r="C388" s="11"/>
      <c r="D388" s="3" t="s">
        <v>121</v>
      </c>
      <c r="E388" s="73">
        <v>517800</v>
      </c>
      <c r="F388" s="115">
        <v>336018.33</v>
      </c>
      <c r="G388" s="55">
        <f t="shared" si="25"/>
        <v>0.6489345886442642</v>
      </c>
    </row>
    <row r="389" spans="1:7" ht="15" customHeight="1">
      <c r="A389" s="16"/>
      <c r="B389" s="45"/>
      <c r="C389" s="16">
        <v>4210</v>
      </c>
      <c r="D389" s="1" t="s">
        <v>36</v>
      </c>
      <c r="E389" s="116">
        <v>2000</v>
      </c>
      <c r="F389" s="117">
        <v>0</v>
      </c>
      <c r="G389" s="54">
        <f t="shared" si="25"/>
        <v>0</v>
      </c>
    </row>
    <row r="390" spans="1:7" ht="13.5">
      <c r="A390" s="13"/>
      <c r="B390" s="24"/>
      <c r="C390" s="16">
        <v>4260</v>
      </c>
      <c r="D390" s="1" t="s">
        <v>40</v>
      </c>
      <c r="E390" s="116">
        <v>280000</v>
      </c>
      <c r="F390" s="117">
        <v>146478.96</v>
      </c>
      <c r="G390" s="54">
        <f t="shared" si="25"/>
        <v>0.5231391428571428</v>
      </c>
    </row>
    <row r="391" spans="1:7" ht="13.5">
      <c r="A391" s="13"/>
      <c r="B391" s="24"/>
      <c r="C391" s="16">
        <v>4300</v>
      </c>
      <c r="D391" s="1" t="s">
        <v>29</v>
      </c>
      <c r="E391" s="116">
        <v>130000</v>
      </c>
      <c r="F391" s="117">
        <v>121652.73</v>
      </c>
      <c r="G391" s="54">
        <f t="shared" si="25"/>
        <v>0.9357902307692307</v>
      </c>
    </row>
    <row r="392" spans="1:7" ht="25.5">
      <c r="A392" s="13"/>
      <c r="B392" s="24"/>
      <c r="C392" s="16">
        <v>6050</v>
      </c>
      <c r="D392" s="1" t="s">
        <v>49</v>
      </c>
      <c r="E392" s="116">
        <v>105800</v>
      </c>
      <c r="F392" s="117">
        <v>67886.64</v>
      </c>
      <c r="G392" s="54">
        <f t="shared" si="25"/>
        <v>0.6416506616257088</v>
      </c>
    </row>
    <row r="393" spans="1:7" s="58" customFormat="1" ht="13.5">
      <c r="A393" s="11"/>
      <c r="B393" s="24" t="s">
        <v>157</v>
      </c>
      <c r="C393" s="11"/>
      <c r="D393" s="3" t="s">
        <v>35</v>
      </c>
      <c r="E393" s="73">
        <v>119500</v>
      </c>
      <c r="F393" s="115">
        <v>111313.62</v>
      </c>
      <c r="G393" s="55">
        <f t="shared" si="25"/>
        <v>0.9314947280334728</v>
      </c>
    </row>
    <row r="394" spans="1:7" ht="15.75" customHeight="1">
      <c r="A394" s="13"/>
      <c r="B394" s="24"/>
      <c r="C394" s="16">
        <v>4210</v>
      </c>
      <c r="D394" s="1" t="s">
        <v>36</v>
      </c>
      <c r="E394" s="116">
        <v>2000</v>
      </c>
      <c r="F394" s="117">
        <v>250</v>
      </c>
      <c r="G394" s="54">
        <f t="shared" si="25"/>
        <v>0.125</v>
      </c>
    </row>
    <row r="395" spans="1:7" ht="13.5">
      <c r="A395" s="13"/>
      <c r="B395" s="24"/>
      <c r="C395" s="16">
        <v>4300</v>
      </c>
      <c r="D395" s="1" t="s">
        <v>29</v>
      </c>
      <c r="E395" s="116">
        <v>1500</v>
      </c>
      <c r="F395" s="117">
        <v>0</v>
      </c>
      <c r="G395" s="54">
        <f t="shared" si="25"/>
        <v>0</v>
      </c>
    </row>
    <row r="396" spans="1:7" ht="25.5">
      <c r="A396" s="13"/>
      <c r="B396" s="24"/>
      <c r="C396" s="16">
        <v>4390</v>
      </c>
      <c r="D396" s="1" t="s">
        <v>218</v>
      </c>
      <c r="E396" s="116">
        <v>3500</v>
      </c>
      <c r="F396" s="117">
        <v>2727.9</v>
      </c>
      <c r="G396" s="54">
        <f t="shared" si="25"/>
        <v>0.7794</v>
      </c>
    </row>
    <row r="397" spans="1:7" ht="13.5">
      <c r="A397" s="13"/>
      <c r="B397" s="24"/>
      <c r="C397" s="16">
        <v>4430</v>
      </c>
      <c r="D397" s="1" t="s">
        <v>54</v>
      </c>
      <c r="E397" s="116">
        <v>500</v>
      </c>
      <c r="F397" s="117">
        <v>0</v>
      </c>
      <c r="G397" s="54">
        <f>F397/E397</f>
        <v>0</v>
      </c>
    </row>
    <row r="398" spans="1:7" ht="27.75" customHeight="1">
      <c r="A398" s="13"/>
      <c r="B398" s="24"/>
      <c r="C398" s="16">
        <v>6050</v>
      </c>
      <c r="D398" s="1" t="s">
        <v>49</v>
      </c>
      <c r="E398" s="116">
        <v>36767.04</v>
      </c>
      <c r="F398" s="117">
        <v>34959</v>
      </c>
      <c r="G398" s="54">
        <f>F398/E398</f>
        <v>0.9508244340583305</v>
      </c>
    </row>
    <row r="399" spans="1:7" ht="27.75" customHeight="1">
      <c r="A399" s="13"/>
      <c r="B399" s="24"/>
      <c r="C399" s="16">
        <v>6057</v>
      </c>
      <c r="D399" s="1" t="s">
        <v>49</v>
      </c>
      <c r="E399" s="116">
        <v>49991.92</v>
      </c>
      <c r="F399" s="117">
        <v>48281.6</v>
      </c>
      <c r="G399" s="54">
        <f>F399/E399</f>
        <v>0.9657880713523306</v>
      </c>
    </row>
    <row r="400" spans="1:7" ht="27.75" customHeight="1">
      <c r="A400" s="13"/>
      <c r="B400" s="24"/>
      <c r="C400" s="16">
        <v>6059</v>
      </c>
      <c r="D400" s="1" t="s">
        <v>49</v>
      </c>
      <c r="E400" s="116">
        <v>25241.04</v>
      </c>
      <c r="F400" s="117">
        <v>25095.12</v>
      </c>
      <c r="G400" s="54">
        <f>F400/E400</f>
        <v>0.994218938680815</v>
      </c>
    </row>
    <row r="401" spans="1:7" ht="25.5">
      <c r="A401" s="86">
        <v>921</v>
      </c>
      <c r="B401" s="81"/>
      <c r="C401" s="86"/>
      <c r="D401" s="83" t="s">
        <v>122</v>
      </c>
      <c r="E401" s="118">
        <v>194841</v>
      </c>
      <c r="F401" s="118">
        <v>156204.45</v>
      </c>
      <c r="G401" s="85">
        <f t="shared" si="25"/>
        <v>0.8017021571435171</v>
      </c>
    </row>
    <row r="402" spans="1:7" s="69" customFormat="1" ht="14.25" customHeight="1">
      <c r="A402" s="67"/>
      <c r="B402" s="62" t="s">
        <v>201</v>
      </c>
      <c r="C402" s="67"/>
      <c r="D402" s="68" t="s">
        <v>202</v>
      </c>
      <c r="E402" s="128">
        <v>37451</v>
      </c>
      <c r="F402" s="128">
        <v>19005.74</v>
      </c>
      <c r="G402" s="61">
        <f t="shared" si="25"/>
        <v>0.5074828442498198</v>
      </c>
    </row>
    <row r="403" spans="1:7" s="69" customFormat="1" ht="77.25" customHeight="1">
      <c r="A403" s="67"/>
      <c r="B403" s="99"/>
      <c r="C403" s="63">
        <v>2360</v>
      </c>
      <c r="D403" s="1" t="s">
        <v>175</v>
      </c>
      <c r="E403" s="129">
        <v>10000</v>
      </c>
      <c r="F403" s="129">
        <v>5000</v>
      </c>
      <c r="G403" s="54">
        <f>F403/E403</f>
        <v>0.5</v>
      </c>
    </row>
    <row r="404" spans="1:7" s="69" customFormat="1" ht="13.5" customHeight="1">
      <c r="A404" s="67"/>
      <c r="B404" s="99"/>
      <c r="C404" s="16">
        <v>4110</v>
      </c>
      <c r="D404" s="1" t="s">
        <v>84</v>
      </c>
      <c r="E404" s="129">
        <v>400</v>
      </c>
      <c r="F404" s="129">
        <v>206.28</v>
      </c>
      <c r="G404" s="54">
        <f>F404/E404</f>
        <v>0.5157</v>
      </c>
    </row>
    <row r="405" spans="1:7" s="69" customFormat="1" ht="14.25" customHeight="1">
      <c r="A405" s="67"/>
      <c r="B405" s="99"/>
      <c r="C405" s="16">
        <v>4120</v>
      </c>
      <c r="D405" s="1" t="s">
        <v>32</v>
      </c>
      <c r="E405" s="129">
        <v>100</v>
      </c>
      <c r="F405" s="129">
        <v>0</v>
      </c>
      <c r="G405" s="54">
        <f>F405/E405</f>
        <v>0</v>
      </c>
    </row>
    <row r="406" spans="1:7" s="69" customFormat="1" ht="15.75" customHeight="1">
      <c r="A406" s="67"/>
      <c r="B406" s="99"/>
      <c r="C406" s="63">
        <v>4170</v>
      </c>
      <c r="D406" s="65" t="s">
        <v>226</v>
      </c>
      <c r="E406" s="129">
        <v>2000</v>
      </c>
      <c r="F406" s="129">
        <v>1200</v>
      </c>
      <c r="G406" s="54">
        <f>F406/E406</f>
        <v>0.6</v>
      </c>
    </row>
    <row r="407" spans="1:7" s="66" customFormat="1" ht="14.25" customHeight="1">
      <c r="A407" s="63"/>
      <c r="B407" s="64"/>
      <c r="C407" s="63">
        <v>4210</v>
      </c>
      <c r="D407" s="65" t="s">
        <v>36</v>
      </c>
      <c r="E407" s="129">
        <v>10051</v>
      </c>
      <c r="F407" s="129">
        <v>5134.29</v>
      </c>
      <c r="G407" s="60">
        <f t="shared" si="25"/>
        <v>0.5108237986270023</v>
      </c>
    </row>
    <row r="408" spans="1:7" s="66" customFormat="1" ht="12.75">
      <c r="A408" s="63"/>
      <c r="B408" s="64"/>
      <c r="C408" s="63">
        <v>4300</v>
      </c>
      <c r="D408" s="65" t="s">
        <v>29</v>
      </c>
      <c r="E408" s="129">
        <v>13900</v>
      </c>
      <c r="F408" s="129">
        <v>6628.77</v>
      </c>
      <c r="G408" s="60">
        <f t="shared" si="25"/>
        <v>0.476889928057554</v>
      </c>
    </row>
    <row r="409" spans="1:7" s="66" customFormat="1" ht="12.75">
      <c r="A409" s="63"/>
      <c r="B409" s="64"/>
      <c r="C409" s="63">
        <v>4430</v>
      </c>
      <c r="D409" s="1" t="s">
        <v>54</v>
      </c>
      <c r="E409" s="129">
        <v>1000</v>
      </c>
      <c r="F409" s="129">
        <v>836.4</v>
      </c>
      <c r="G409" s="60">
        <f t="shared" si="25"/>
        <v>0.8364</v>
      </c>
    </row>
    <row r="410" spans="1:7" s="69" customFormat="1" ht="14.25" customHeight="1">
      <c r="A410" s="67"/>
      <c r="B410" s="62" t="s">
        <v>203</v>
      </c>
      <c r="C410" s="67"/>
      <c r="D410" s="68" t="s">
        <v>204</v>
      </c>
      <c r="E410" s="128">
        <v>37790</v>
      </c>
      <c r="F410" s="128">
        <v>27798.71</v>
      </c>
      <c r="G410" s="61">
        <f t="shared" si="25"/>
        <v>0.7356102143424186</v>
      </c>
    </row>
    <row r="411" spans="1:7" s="66" customFormat="1" ht="12.75" customHeight="1">
      <c r="A411" s="63"/>
      <c r="B411" s="64"/>
      <c r="C411" s="63">
        <v>4210</v>
      </c>
      <c r="D411" s="65" t="s">
        <v>36</v>
      </c>
      <c r="E411" s="129">
        <v>16143</v>
      </c>
      <c r="F411" s="129">
        <v>11139.59</v>
      </c>
      <c r="G411" s="60">
        <f t="shared" si="25"/>
        <v>0.6900569906461005</v>
      </c>
    </row>
    <row r="412" spans="1:7" s="66" customFormat="1" ht="12.75" customHeight="1">
      <c r="A412" s="63"/>
      <c r="B412" s="64"/>
      <c r="C412" s="63">
        <v>4270</v>
      </c>
      <c r="D412" s="1" t="s">
        <v>48</v>
      </c>
      <c r="E412" s="129">
        <v>1500</v>
      </c>
      <c r="F412" s="129">
        <v>0</v>
      </c>
      <c r="G412" s="60">
        <f t="shared" si="25"/>
        <v>0</v>
      </c>
    </row>
    <row r="413" spans="1:7" s="66" customFormat="1" ht="12.75" customHeight="1">
      <c r="A413" s="63"/>
      <c r="B413" s="64"/>
      <c r="C413" s="63">
        <v>4300</v>
      </c>
      <c r="D413" s="1" t="s">
        <v>29</v>
      </c>
      <c r="E413" s="129">
        <v>3500</v>
      </c>
      <c r="F413" s="129">
        <v>12.3</v>
      </c>
      <c r="G413" s="60">
        <f t="shared" si="25"/>
        <v>0.0035142857142857146</v>
      </c>
    </row>
    <row r="414" spans="1:7" s="66" customFormat="1" ht="25.5">
      <c r="A414" s="63"/>
      <c r="B414" s="64"/>
      <c r="C414" s="63">
        <v>6050</v>
      </c>
      <c r="D414" s="1" t="s">
        <v>49</v>
      </c>
      <c r="E414" s="129">
        <v>16647</v>
      </c>
      <c r="F414" s="129">
        <v>16646.82</v>
      </c>
      <c r="G414" s="60">
        <f t="shared" si="25"/>
        <v>0.9999891872409443</v>
      </c>
    </row>
    <row r="415" spans="1:7" s="26" customFormat="1" ht="13.5">
      <c r="A415" s="11"/>
      <c r="B415" s="24" t="s">
        <v>23</v>
      </c>
      <c r="C415" s="11"/>
      <c r="D415" s="3" t="s">
        <v>123</v>
      </c>
      <c r="E415" s="73">
        <v>100000</v>
      </c>
      <c r="F415" s="115">
        <v>100000</v>
      </c>
      <c r="G415" s="55">
        <f t="shared" si="25"/>
        <v>1</v>
      </c>
    </row>
    <row r="416" spans="1:7" ht="27.75" customHeight="1">
      <c r="A416" s="13"/>
      <c r="B416" s="24"/>
      <c r="C416" s="16">
        <v>2480</v>
      </c>
      <c r="D416" s="1" t="s">
        <v>205</v>
      </c>
      <c r="E416" s="116">
        <v>100000</v>
      </c>
      <c r="F416" s="117">
        <v>100000</v>
      </c>
      <c r="G416" s="57">
        <f t="shared" si="25"/>
        <v>1</v>
      </c>
    </row>
    <row r="417" spans="1:7" s="26" customFormat="1" ht="16.5" customHeight="1">
      <c r="A417" s="11"/>
      <c r="B417" s="24" t="s">
        <v>133</v>
      </c>
      <c r="C417" s="11"/>
      <c r="D417" s="3" t="s">
        <v>134</v>
      </c>
      <c r="E417" s="73">
        <v>19600</v>
      </c>
      <c r="F417" s="115">
        <v>9400</v>
      </c>
      <c r="G417" s="55">
        <f t="shared" si="25"/>
        <v>0.47959183673469385</v>
      </c>
    </row>
    <row r="418" spans="1:7" ht="16.5" customHeight="1">
      <c r="A418" s="13"/>
      <c r="B418" s="24"/>
      <c r="C418" s="16">
        <v>4170</v>
      </c>
      <c r="D418" s="1" t="s">
        <v>33</v>
      </c>
      <c r="E418" s="116">
        <v>9500</v>
      </c>
      <c r="F418" s="117">
        <v>9400</v>
      </c>
      <c r="G418" s="54">
        <f>F418/E418</f>
        <v>0.9894736842105263</v>
      </c>
    </row>
    <row r="419" spans="1:7" ht="15.75" customHeight="1">
      <c r="A419" s="13"/>
      <c r="B419" s="24"/>
      <c r="C419" s="16">
        <v>4210</v>
      </c>
      <c r="D419" s="1" t="s">
        <v>36</v>
      </c>
      <c r="E419" s="116">
        <v>8100</v>
      </c>
      <c r="F419" s="117">
        <v>0</v>
      </c>
      <c r="G419" s="54">
        <f>F419/E419</f>
        <v>0</v>
      </c>
    </row>
    <row r="420" spans="1:7" ht="15.75" customHeight="1">
      <c r="A420" s="13"/>
      <c r="B420" s="24"/>
      <c r="C420" s="16">
        <v>4300</v>
      </c>
      <c r="D420" s="1" t="s">
        <v>29</v>
      </c>
      <c r="E420" s="116">
        <v>2000</v>
      </c>
      <c r="F420" s="117">
        <v>0</v>
      </c>
      <c r="G420" s="54">
        <f>F420/E420</f>
        <v>0</v>
      </c>
    </row>
    <row r="421" spans="1:7" ht="13.5">
      <c r="A421" s="86">
        <v>926</v>
      </c>
      <c r="B421" s="81"/>
      <c r="C421" s="86"/>
      <c r="D421" s="83" t="s">
        <v>124</v>
      </c>
      <c r="E421" s="118">
        <v>104100</v>
      </c>
      <c r="F421" s="118">
        <v>84334.75</v>
      </c>
      <c r="G421" s="85">
        <f aca="true" t="shared" si="26" ref="G421:G432">F421/E421</f>
        <v>0.8101320845341018</v>
      </c>
    </row>
    <row r="422" spans="1:7" ht="13.5">
      <c r="A422" s="97"/>
      <c r="B422" s="62" t="s">
        <v>213</v>
      </c>
      <c r="C422" s="97"/>
      <c r="D422" s="98" t="s">
        <v>217</v>
      </c>
      <c r="E422" s="131">
        <v>11500</v>
      </c>
      <c r="F422" s="131">
        <v>2007.68</v>
      </c>
      <c r="G422" s="59">
        <f t="shared" si="26"/>
        <v>0.1745808695652174</v>
      </c>
    </row>
    <row r="423" spans="1:7" ht="13.5">
      <c r="A423" s="97"/>
      <c r="B423" s="62"/>
      <c r="C423" s="63">
        <v>4170</v>
      </c>
      <c r="D423" s="65" t="s">
        <v>226</v>
      </c>
      <c r="E423" s="129">
        <v>1500</v>
      </c>
      <c r="F423" s="129">
        <v>0</v>
      </c>
      <c r="G423" s="60">
        <f>F423/E423</f>
        <v>0</v>
      </c>
    </row>
    <row r="424" spans="1:7" ht="13.5">
      <c r="A424" s="97"/>
      <c r="B424" s="62"/>
      <c r="C424" s="63">
        <v>4210</v>
      </c>
      <c r="D424" s="65" t="s">
        <v>36</v>
      </c>
      <c r="E424" s="129">
        <v>5000</v>
      </c>
      <c r="F424" s="129">
        <v>1775.61</v>
      </c>
      <c r="G424" s="60">
        <f>F424/E424</f>
        <v>0.355122</v>
      </c>
    </row>
    <row r="425" spans="1:7" ht="13.5">
      <c r="A425" s="97"/>
      <c r="B425" s="62"/>
      <c r="C425" s="63">
        <v>4270</v>
      </c>
      <c r="D425" s="1" t="s">
        <v>48</v>
      </c>
      <c r="E425" s="129">
        <v>1000</v>
      </c>
      <c r="F425" s="129">
        <v>0</v>
      </c>
      <c r="G425" s="60">
        <f>F425/E425</f>
        <v>0</v>
      </c>
    </row>
    <row r="426" spans="1:7" ht="13.5">
      <c r="A426" s="97"/>
      <c r="B426" s="62"/>
      <c r="C426" s="63">
        <v>4300</v>
      </c>
      <c r="D426" s="1" t="s">
        <v>29</v>
      </c>
      <c r="E426" s="129">
        <v>4000</v>
      </c>
      <c r="F426" s="129">
        <v>232.07</v>
      </c>
      <c r="G426" s="60">
        <f>F426/E426</f>
        <v>0.0580175</v>
      </c>
    </row>
    <row r="427" spans="1:7" s="26" customFormat="1" ht="13.5" customHeight="1">
      <c r="A427" s="11"/>
      <c r="B427" s="24" t="s">
        <v>24</v>
      </c>
      <c r="C427" s="11"/>
      <c r="D427" s="3" t="s">
        <v>125</v>
      </c>
      <c r="E427" s="73">
        <v>92600</v>
      </c>
      <c r="F427" s="115">
        <v>82327.07</v>
      </c>
      <c r="G427" s="55">
        <f t="shared" si="26"/>
        <v>0.8890612311015119</v>
      </c>
    </row>
    <row r="428" spans="1:7" ht="39" customHeight="1">
      <c r="A428" s="13"/>
      <c r="B428" s="24"/>
      <c r="C428" s="16">
        <v>2820</v>
      </c>
      <c r="D428" s="1" t="s">
        <v>129</v>
      </c>
      <c r="E428" s="116">
        <v>79600</v>
      </c>
      <c r="F428" s="117">
        <v>79600</v>
      </c>
      <c r="G428" s="54">
        <f t="shared" si="26"/>
        <v>1</v>
      </c>
    </row>
    <row r="429" spans="1:7" ht="13.5">
      <c r="A429" s="13"/>
      <c r="B429" s="24"/>
      <c r="C429" s="16">
        <v>4210</v>
      </c>
      <c r="D429" s="1" t="s">
        <v>36</v>
      </c>
      <c r="E429" s="116">
        <v>3000</v>
      </c>
      <c r="F429" s="117">
        <v>988.91</v>
      </c>
      <c r="G429" s="54">
        <f t="shared" si="26"/>
        <v>0.32963666666666663</v>
      </c>
    </row>
    <row r="430" spans="1:7" ht="13.5">
      <c r="A430" s="13"/>
      <c r="B430" s="24"/>
      <c r="C430" s="16">
        <v>4260</v>
      </c>
      <c r="D430" s="1" t="s">
        <v>40</v>
      </c>
      <c r="E430" s="116">
        <v>7000</v>
      </c>
      <c r="F430" s="117">
        <v>1738.16</v>
      </c>
      <c r="G430" s="54">
        <f t="shared" si="26"/>
        <v>0.24830857142857143</v>
      </c>
    </row>
    <row r="431" spans="1:7" ht="13.5">
      <c r="A431" s="70"/>
      <c r="B431" s="71"/>
      <c r="C431" s="72">
        <v>4300</v>
      </c>
      <c r="D431" s="1" t="s">
        <v>29</v>
      </c>
      <c r="E431" s="116">
        <v>3000</v>
      </c>
      <c r="F431" s="117">
        <v>0</v>
      </c>
      <c r="G431" s="54">
        <f t="shared" si="26"/>
        <v>0</v>
      </c>
    </row>
    <row r="432" spans="1:7" ht="12.75">
      <c r="A432" s="101" t="s">
        <v>25</v>
      </c>
      <c r="B432" s="102"/>
      <c r="C432" s="103"/>
      <c r="D432" s="90"/>
      <c r="E432" s="118">
        <v>26675283.68</v>
      </c>
      <c r="F432" s="118">
        <v>24887807.56</v>
      </c>
      <c r="G432" s="85">
        <f t="shared" si="26"/>
        <v>0.9329912985577666</v>
      </c>
    </row>
    <row r="433" spans="1:9" ht="13.5">
      <c r="A433" s="20"/>
      <c r="E433" s="74"/>
      <c r="F433" s="75"/>
      <c r="H433" s="42"/>
      <c r="I433" s="42"/>
    </row>
    <row r="434" spans="2:9" ht="12.75">
      <c r="B434" s="20"/>
      <c r="D434" s="35"/>
      <c r="E434" s="9"/>
      <c r="F434" s="29"/>
      <c r="I434" s="44"/>
    </row>
    <row r="435" spans="2:8" ht="12.75">
      <c r="B435" s="20"/>
      <c r="D435" s="35"/>
      <c r="H435" s="42"/>
    </row>
    <row r="436" spans="2:8" ht="12.75">
      <c r="B436" s="20"/>
      <c r="D436" s="35"/>
      <c r="H436" s="10"/>
    </row>
    <row r="437" spans="1:4" ht="12.75">
      <c r="A437" s="20"/>
      <c r="B437" s="20"/>
      <c r="D437" s="35"/>
    </row>
  </sheetData>
  <sheetProtection/>
  <mergeCells count="7">
    <mergeCell ref="A432:C432"/>
    <mergeCell ref="A9:C9"/>
    <mergeCell ref="D7:E7"/>
    <mergeCell ref="D9:G9"/>
    <mergeCell ref="E1:G1"/>
    <mergeCell ref="E2:G2"/>
    <mergeCell ref="E3:G3"/>
  </mergeCells>
  <printOptions/>
  <pageMargins left="0.984251968503937" right="0.7874015748031497" top="0.787401574803149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Krzykosy</dc:creator>
  <cp:keywords/>
  <dc:description/>
  <cp:lastModifiedBy>GUS</cp:lastModifiedBy>
  <cp:lastPrinted>2015-02-26T11:40:41Z</cp:lastPrinted>
  <dcterms:created xsi:type="dcterms:W3CDTF">1999-03-25T10:47:04Z</dcterms:created>
  <dcterms:modified xsi:type="dcterms:W3CDTF">2015-03-05T14:52:45Z</dcterms:modified>
  <cp:category/>
  <cp:version/>
  <cp:contentType/>
  <cp:contentStatus/>
</cp:coreProperties>
</file>