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<sst xmlns="http://schemas.openxmlformats.org/spreadsheetml/2006/main" count="91" uniqueCount="83">
  <si>
    <t>Dział</t>
  </si>
  <si>
    <t>1.</t>
  </si>
  <si>
    <t>2.</t>
  </si>
  <si>
    <t>3.</t>
  </si>
  <si>
    <t>4.</t>
  </si>
  <si>
    <t>Ogółem  dział   010</t>
  </si>
  <si>
    <t>Ogółem dział 600</t>
  </si>
  <si>
    <t>Ogółem dział 801</t>
  </si>
  <si>
    <t>Ogółem</t>
  </si>
  <si>
    <t>5.</t>
  </si>
  <si>
    <t>6.</t>
  </si>
  <si>
    <t>7.</t>
  </si>
  <si>
    <t>8.</t>
  </si>
  <si>
    <t>10.</t>
  </si>
  <si>
    <t>9.</t>
  </si>
  <si>
    <t>11.</t>
  </si>
  <si>
    <t>010</t>
  </si>
  <si>
    <t>01010</t>
  </si>
  <si>
    <t>6050</t>
  </si>
  <si>
    <t>Rozbudowa wodociągu gminnego na terenie gminy Godziesze Wielkie</t>
  </si>
  <si>
    <t xml:space="preserve">Dotacja celowa na pomoc finansową udzielaną między jednostkami samorządu terytorialnego na dofinansowanie własnych zadań inwestycyjnych i zakupów inwestycyjnych </t>
  </si>
  <si>
    <t>Ogółem dział 750</t>
  </si>
  <si>
    <t>Zakup komputerów i drukarek dla Urzędu Gminy Godziesze Wielkie</t>
  </si>
  <si>
    <t>Budowa publicznego przedszkola z biblioteką w Godzieszach Wielkich</t>
  </si>
  <si>
    <t>Przebudowa ciągu drogowego Saczyn-Chełmce-Opatówek</t>
  </si>
  <si>
    <t>Wymiana podłogi w sali gminastycznej w Zespole Szkół w Woli Droszewskiej</t>
  </si>
  <si>
    <t xml:space="preserve">Zakup generatora prądu </t>
  </si>
  <si>
    <t xml:space="preserve">Przebudowa-rozbudowa stacji uzdatniania wody Wolica </t>
  </si>
  <si>
    <t>12.</t>
  </si>
  <si>
    <t>§</t>
  </si>
  <si>
    <t>Ogółem dział 900</t>
  </si>
  <si>
    <t>Ogółem dział 630</t>
  </si>
  <si>
    <t>Przystanek na trasie rowerowej -Saczyn</t>
  </si>
  <si>
    <t>13.</t>
  </si>
  <si>
    <t>14.</t>
  </si>
  <si>
    <t>Przystanek  na trasie rowerowej - Żydów</t>
  </si>
  <si>
    <t>Wykonanie dokumentacji projektowej dla odcinka drogi powiatowej nr 4628P od granicy z Gminą Opatówek do granicy z Gminą Brzeziny</t>
  </si>
  <si>
    <t>15.</t>
  </si>
  <si>
    <t xml:space="preserve">Budowa drogi i chodnika w Szkole Podstawowej w Żydowie </t>
  </si>
  <si>
    <t>16.</t>
  </si>
  <si>
    <t>17.</t>
  </si>
  <si>
    <t>Zakup kosiarki samobieżnej  w Zespole Szkolno-Przedszkolnym w Stobnie Siódmym</t>
  </si>
  <si>
    <t xml:space="preserve">Zakup tablicy interaktynej w Zespole Szkół w Woli Droszewskiej </t>
  </si>
  <si>
    <t>18.</t>
  </si>
  <si>
    <t>Ogółem dział 851</t>
  </si>
  <si>
    <t>19.</t>
  </si>
  <si>
    <t xml:space="preserve">Rekreacyjno - edukacyjny plac zabaw dla dzieci i młodzieży w Godzieszach Wielkich </t>
  </si>
  <si>
    <t>Przebudowa dróg powiatowych w zakresie chodników w miejscowości  Żydów i Borek oraz w miejscowości Godziesze Małe i Godziesze Wielkie w zakresie chodników</t>
  </si>
  <si>
    <t xml:space="preserve">Zakup materiałów na budowę chodnika na terenie Szkoły Podstawowej w Starej Kakawie </t>
  </si>
  <si>
    <t>20.</t>
  </si>
  <si>
    <t>Budowa przepompowni sieciowej wody we wsi Wolica</t>
  </si>
  <si>
    <t>6060</t>
  </si>
  <si>
    <t>Wykonanie instalacji sieci elektronicznej</t>
  </si>
  <si>
    <t>21.</t>
  </si>
  <si>
    <t>22.</t>
  </si>
  <si>
    <t>Budowa przyłącza wodociągowego na terenie Zespołu Szkół Nr 1 w Godzieszach Wielkich</t>
  </si>
  <si>
    <t>Zakup urządzenia energooszczędnego  w Zesple Szkół Nr 1 w Godzieszach Wielkich</t>
  </si>
  <si>
    <t>Zakup urzadzenia energooszczędnego w Zespole Szkół Nr 2 w Godzieszach Wielkich</t>
  </si>
  <si>
    <t>23.</t>
  </si>
  <si>
    <t>24.</t>
  </si>
  <si>
    <t>25.</t>
  </si>
  <si>
    <t>26.</t>
  </si>
  <si>
    <t xml:space="preserve">Termomodernizacja budynku Urzędu Gminy w Godzieszach Wielkich </t>
  </si>
  <si>
    <t xml:space="preserve">Termomodernizacja budynków placówek oświatowych z terenu gminy </t>
  </si>
  <si>
    <t>27.</t>
  </si>
  <si>
    <t>28.</t>
  </si>
  <si>
    <t>29.</t>
  </si>
  <si>
    <t xml:space="preserve">Zakup urządzeń energooszczędnych  </t>
  </si>
  <si>
    <t>Zakup serwera i programów komputerowych do Urzędu Gminy</t>
  </si>
  <si>
    <t xml:space="preserve">Budowa kanalizacji sanitarnej, wodociągowej i oczyszczalni ścieków Godziesze Małe </t>
  </si>
  <si>
    <t>Zakup programu księgowego</t>
  </si>
  <si>
    <t>Ogółem dział 852</t>
  </si>
  <si>
    <t>30.</t>
  </si>
  <si>
    <t>Lp</t>
  </si>
  <si>
    <t>rozdz.</t>
  </si>
  <si>
    <t>Plan na 2011</t>
  </si>
  <si>
    <t>Wykonanie 2011 r.</t>
  </si>
  <si>
    <t>% realizacji</t>
  </si>
  <si>
    <t>Załacznik Nr 3 do sprawozdania Wójta Gminy Godziesze Wielkie z wykonania budżetu za 2011 r.</t>
  </si>
  <si>
    <t>Zadania majątkowe w 2011 r.</t>
  </si>
  <si>
    <t xml:space="preserve">Nazwa zadania </t>
  </si>
  <si>
    <t xml:space="preserve">Przebudowa dróg gminnych na terenie gminy Godziesze Wielkie </t>
  </si>
  <si>
    <t xml:space="preserve">Zakup pompy w przepompowni w Godzieszach Wielkich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</si>
</sst>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164" fontId="0" fillId="0" borderId="12" xfId="0" applyNumberFormat="1" applyFont="1" applyBorder="1" applyAlignment="1">
      <alignment horizontal="right" vertical="distributed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right" vertical="distributed" wrapText="1"/>
    </xf>
    <xf numFmtId="4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31">
      <selection activeCell="E46" sqref="E46"/>
    </sheetView>
  </sheetViews>
  <sheetFormatPr defaultColWidth="9.140625" defaultRowHeight="12.75"/>
  <cols>
    <col min="1" max="1" width="4.00390625" style="2" customWidth="1"/>
    <col min="2" max="2" width="5.00390625" style="2" customWidth="1"/>
    <col min="3" max="3" width="6.57421875" style="2" customWidth="1"/>
    <col min="4" max="4" width="6.8515625" style="2" customWidth="1"/>
    <col min="5" max="5" width="67.421875" style="2" customWidth="1"/>
    <col min="6" max="6" width="13.57421875" style="2" customWidth="1"/>
    <col min="7" max="7" width="12.140625" style="2" customWidth="1"/>
    <col min="8" max="8" width="12.00390625" style="2" customWidth="1"/>
    <col min="9" max="16384" width="9.140625" style="2" customWidth="1"/>
  </cols>
  <sheetData>
    <row r="1" spans="6:8" ht="37.5" customHeight="1">
      <c r="F1" s="47" t="s">
        <v>78</v>
      </c>
      <c r="G1" s="47"/>
      <c r="H1" s="47"/>
    </row>
    <row r="2" ht="30" customHeight="1"/>
    <row r="3" spans="1:8" ht="22.5" customHeight="1">
      <c r="A3" s="57" t="s">
        <v>79</v>
      </c>
      <c r="B3" s="57"/>
      <c r="C3" s="57"/>
      <c r="D3" s="57"/>
      <c r="E3" s="57"/>
      <c r="F3" s="57"/>
      <c r="G3" s="57"/>
      <c r="H3" s="57"/>
    </row>
    <row r="4" spans="1:8" ht="10.5" customHeight="1">
      <c r="A4" s="1"/>
      <c r="B4" s="1"/>
      <c r="C4" s="1"/>
      <c r="D4" s="1"/>
      <c r="E4" s="1"/>
      <c r="F4" s="1"/>
      <c r="G4" s="1"/>
      <c r="H4" s="1"/>
    </row>
    <row r="5" spans="1:8" ht="10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7</v>
      </c>
      <c r="G5" s="3">
        <v>8</v>
      </c>
      <c r="H5" s="3">
        <v>9</v>
      </c>
    </row>
    <row r="6" spans="1:8" ht="26.25" customHeight="1">
      <c r="A6" s="30" t="s">
        <v>73</v>
      </c>
      <c r="B6" s="30" t="s">
        <v>0</v>
      </c>
      <c r="C6" s="30" t="s">
        <v>74</v>
      </c>
      <c r="D6" s="31" t="s">
        <v>29</v>
      </c>
      <c r="E6" s="32" t="s">
        <v>80</v>
      </c>
      <c r="F6" s="30" t="s">
        <v>75</v>
      </c>
      <c r="G6" s="32" t="s">
        <v>76</v>
      </c>
      <c r="H6" s="30" t="s">
        <v>77</v>
      </c>
    </row>
    <row r="7" spans="1:8" ht="30" customHeight="1">
      <c r="A7" s="4" t="s">
        <v>1</v>
      </c>
      <c r="B7" s="5" t="s">
        <v>16</v>
      </c>
      <c r="C7" s="5" t="s">
        <v>17</v>
      </c>
      <c r="D7" s="6">
        <v>6050</v>
      </c>
      <c r="E7" s="7" t="s">
        <v>69</v>
      </c>
      <c r="F7" s="8">
        <v>192115</v>
      </c>
      <c r="G7" s="8">
        <v>141994.19</v>
      </c>
      <c r="H7" s="6">
        <v>73.91</v>
      </c>
    </row>
    <row r="8" spans="1:8" ht="16.5" customHeight="1">
      <c r="A8" s="4" t="s">
        <v>2</v>
      </c>
      <c r="B8" s="5" t="s">
        <v>16</v>
      </c>
      <c r="C8" s="5" t="s">
        <v>17</v>
      </c>
      <c r="D8" s="6">
        <v>6050</v>
      </c>
      <c r="E8" s="9" t="s">
        <v>27</v>
      </c>
      <c r="F8" s="8">
        <v>100</v>
      </c>
      <c r="G8" s="8">
        <v>76.57</v>
      </c>
      <c r="H8" s="8">
        <v>76.57</v>
      </c>
    </row>
    <row r="9" spans="1:8" ht="16.5" customHeight="1">
      <c r="A9" s="4" t="s">
        <v>3</v>
      </c>
      <c r="B9" s="5" t="s">
        <v>16</v>
      </c>
      <c r="C9" s="5" t="s">
        <v>17</v>
      </c>
      <c r="D9" s="6">
        <v>6050</v>
      </c>
      <c r="E9" s="9" t="s">
        <v>50</v>
      </c>
      <c r="F9" s="8">
        <v>50000</v>
      </c>
      <c r="G9" s="8">
        <v>49990.32</v>
      </c>
      <c r="H9" s="8">
        <v>99.98</v>
      </c>
    </row>
    <row r="10" spans="1:8" ht="18.75" customHeight="1">
      <c r="A10" s="4" t="s">
        <v>4</v>
      </c>
      <c r="B10" s="5" t="s">
        <v>16</v>
      </c>
      <c r="C10" s="5" t="s">
        <v>17</v>
      </c>
      <c r="D10" s="28" t="s">
        <v>18</v>
      </c>
      <c r="E10" s="9" t="s">
        <v>19</v>
      </c>
      <c r="F10" s="8">
        <v>127968</v>
      </c>
      <c r="G10" s="8">
        <v>125275.84</v>
      </c>
      <c r="H10" s="8">
        <v>97.9</v>
      </c>
    </row>
    <row r="11" spans="1:8" ht="13.5" customHeight="1">
      <c r="A11" s="4" t="s">
        <v>9</v>
      </c>
      <c r="B11" s="5" t="s">
        <v>16</v>
      </c>
      <c r="C11" s="5" t="s">
        <v>17</v>
      </c>
      <c r="D11" s="28" t="s">
        <v>51</v>
      </c>
      <c r="E11" s="19" t="s">
        <v>67</v>
      </c>
      <c r="F11" s="8">
        <v>23000</v>
      </c>
      <c r="G11" s="8">
        <v>0</v>
      </c>
      <c r="H11" s="8">
        <v>0</v>
      </c>
    </row>
    <row r="12" spans="1:8" ht="16.5" customHeight="1">
      <c r="A12" s="48" t="s">
        <v>5</v>
      </c>
      <c r="B12" s="35"/>
      <c r="C12" s="35"/>
      <c r="D12" s="35"/>
      <c r="E12" s="35"/>
      <c r="F12" s="14">
        <f>SUM(F7:F11)</f>
        <v>393183</v>
      </c>
      <c r="G12" s="14">
        <v>317336.92</v>
      </c>
      <c r="H12" s="14">
        <v>80.71</v>
      </c>
    </row>
    <row r="13" spans="1:8" ht="27.75" customHeight="1">
      <c r="A13" s="13" t="s">
        <v>10</v>
      </c>
      <c r="B13" s="4">
        <v>600</v>
      </c>
      <c r="C13" s="4">
        <v>60014</v>
      </c>
      <c r="D13" s="4">
        <v>6050</v>
      </c>
      <c r="E13" s="11" t="s">
        <v>36</v>
      </c>
      <c r="F13" s="8">
        <v>18000</v>
      </c>
      <c r="G13" s="8">
        <v>18000</v>
      </c>
      <c r="H13" s="8">
        <v>100</v>
      </c>
    </row>
    <row r="14" spans="1:8" ht="39" customHeight="1">
      <c r="A14" s="13" t="s">
        <v>11</v>
      </c>
      <c r="B14" s="4">
        <v>600</v>
      </c>
      <c r="C14" s="4">
        <v>60014</v>
      </c>
      <c r="D14" s="4">
        <v>6300</v>
      </c>
      <c r="E14" s="23" t="s">
        <v>20</v>
      </c>
      <c r="F14" s="8">
        <v>388817</v>
      </c>
      <c r="G14" s="8">
        <v>388817</v>
      </c>
      <c r="H14" s="8">
        <v>100</v>
      </c>
    </row>
    <row r="15" spans="1:8" ht="44.25" customHeight="1">
      <c r="A15" s="13" t="s">
        <v>12</v>
      </c>
      <c r="B15" s="4">
        <v>600</v>
      </c>
      <c r="C15" s="4">
        <v>60014</v>
      </c>
      <c r="D15" s="4">
        <v>6050</v>
      </c>
      <c r="E15" s="11" t="s">
        <v>47</v>
      </c>
      <c r="F15" s="8">
        <v>132400</v>
      </c>
      <c r="G15" s="8">
        <v>114061.23</v>
      </c>
      <c r="H15" s="8">
        <v>86.14</v>
      </c>
    </row>
    <row r="16" spans="1:8" ht="19.5" customHeight="1">
      <c r="A16" s="15" t="s">
        <v>14</v>
      </c>
      <c r="B16" s="16">
        <v>600</v>
      </c>
      <c r="C16" s="16">
        <v>60016</v>
      </c>
      <c r="D16" s="16">
        <v>6050</v>
      </c>
      <c r="E16" s="23" t="s">
        <v>81</v>
      </c>
      <c r="F16" s="24">
        <v>1446200</v>
      </c>
      <c r="G16" s="17">
        <v>1439359.12</v>
      </c>
      <c r="H16" s="17">
        <v>99.53</v>
      </c>
    </row>
    <row r="17" spans="1:8" ht="18" customHeight="1">
      <c r="A17" s="13" t="s">
        <v>13</v>
      </c>
      <c r="B17" s="4">
        <v>600</v>
      </c>
      <c r="C17" s="4">
        <v>60016</v>
      </c>
      <c r="D17" s="4">
        <v>6610</v>
      </c>
      <c r="E17" s="11" t="s">
        <v>24</v>
      </c>
      <c r="F17" s="26">
        <v>165234</v>
      </c>
      <c r="G17" s="8">
        <v>165233.46</v>
      </c>
      <c r="H17" s="8">
        <v>100</v>
      </c>
    </row>
    <row r="18" spans="1:8" ht="16.5" customHeight="1">
      <c r="A18" s="49" t="s">
        <v>6</v>
      </c>
      <c r="B18" s="50"/>
      <c r="C18" s="50"/>
      <c r="D18" s="50"/>
      <c r="E18" s="50"/>
      <c r="F18" s="10">
        <f>SUM(F13:F17)</f>
        <v>2150651</v>
      </c>
      <c r="G18" s="10">
        <v>2125470.81</v>
      </c>
      <c r="H18" s="10">
        <v>98.83</v>
      </c>
    </row>
    <row r="19" spans="1:8" ht="13.5" customHeight="1">
      <c r="A19" s="37" t="s">
        <v>15</v>
      </c>
      <c r="B19" s="35">
        <v>630</v>
      </c>
      <c r="C19" s="35">
        <v>63003</v>
      </c>
      <c r="D19" s="34">
        <v>6050</v>
      </c>
      <c r="E19" s="51" t="s">
        <v>46</v>
      </c>
      <c r="F19" s="29">
        <v>431</v>
      </c>
      <c r="G19" s="29">
        <v>430.5</v>
      </c>
      <c r="H19" s="8">
        <v>99.88</v>
      </c>
    </row>
    <row r="20" spans="1:8" ht="15" customHeight="1">
      <c r="A20" s="38"/>
      <c r="B20" s="46"/>
      <c r="C20" s="46"/>
      <c r="D20" s="4">
        <v>6057</v>
      </c>
      <c r="E20" s="56"/>
      <c r="F20" s="26">
        <v>151895</v>
      </c>
      <c r="G20" s="8">
        <v>151894.22</v>
      </c>
      <c r="H20" s="8">
        <v>100</v>
      </c>
    </row>
    <row r="21" spans="1:8" ht="15" customHeight="1">
      <c r="A21" s="36"/>
      <c r="B21" s="36"/>
      <c r="C21" s="36"/>
      <c r="D21" s="4">
        <v>6059</v>
      </c>
      <c r="E21" s="52"/>
      <c r="F21" s="26">
        <v>96523</v>
      </c>
      <c r="G21" s="8">
        <v>96522.29</v>
      </c>
      <c r="H21" s="8">
        <v>100</v>
      </c>
    </row>
    <row r="22" spans="1:8" ht="17.25" customHeight="1">
      <c r="A22" s="35" t="s">
        <v>28</v>
      </c>
      <c r="B22" s="35">
        <v>630</v>
      </c>
      <c r="C22" s="35">
        <v>63003</v>
      </c>
      <c r="D22" s="4">
        <v>6057</v>
      </c>
      <c r="E22" s="51" t="s">
        <v>35</v>
      </c>
      <c r="F22" s="24">
        <v>14175</v>
      </c>
      <c r="G22" s="8">
        <v>14175</v>
      </c>
      <c r="H22" s="8">
        <v>100</v>
      </c>
    </row>
    <row r="23" spans="1:8" ht="18" customHeight="1">
      <c r="A23" s="36"/>
      <c r="B23" s="36"/>
      <c r="C23" s="36"/>
      <c r="D23" s="4">
        <v>6059</v>
      </c>
      <c r="E23" s="52"/>
      <c r="F23" s="26">
        <v>10825</v>
      </c>
      <c r="G23" s="8">
        <v>10477.75</v>
      </c>
      <c r="H23" s="8">
        <v>96.79</v>
      </c>
    </row>
    <row r="24" spans="1:8" ht="15.75" customHeight="1">
      <c r="A24" s="35" t="s">
        <v>33</v>
      </c>
      <c r="B24" s="35">
        <v>630</v>
      </c>
      <c r="C24" s="35">
        <v>63003</v>
      </c>
      <c r="D24" s="4">
        <v>6057</v>
      </c>
      <c r="E24" s="51" t="s">
        <v>32</v>
      </c>
      <c r="F24" s="26">
        <v>14175</v>
      </c>
      <c r="G24" s="8">
        <v>14175</v>
      </c>
      <c r="H24" s="8">
        <v>100</v>
      </c>
    </row>
    <row r="25" spans="1:8" ht="13.5" customHeight="1">
      <c r="A25" s="36"/>
      <c r="B25" s="36"/>
      <c r="C25" s="36"/>
      <c r="D25" s="4">
        <v>6059</v>
      </c>
      <c r="E25" s="52"/>
      <c r="F25" s="26">
        <v>10825</v>
      </c>
      <c r="G25" s="8">
        <v>10477.75</v>
      </c>
      <c r="H25" s="8">
        <v>96.79</v>
      </c>
    </row>
    <row r="26" spans="1:8" ht="18" customHeight="1">
      <c r="A26" s="49" t="s">
        <v>31</v>
      </c>
      <c r="B26" s="50"/>
      <c r="C26" s="50"/>
      <c r="D26" s="50"/>
      <c r="E26" s="50"/>
      <c r="F26" s="10">
        <f>SUM(F19:F25)</f>
        <v>298849</v>
      </c>
      <c r="G26" s="10">
        <f>SUM(G19:G25)</f>
        <v>298152.51</v>
      </c>
      <c r="H26" s="10">
        <v>99.77</v>
      </c>
    </row>
    <row r="27" spans="1:8" ht="18" customHeight="1">
      <c r="A27" s="4" t="s">
        <v>34</v>
      </c>
      <c r="B27" s="6">
        <v>750</v>
      </c>
      <c r="C27" s="6">
        <v>75023</v>
      </c>
      <c r="D27" s="6">
        <v>6050</v>
      </c>
      <c r="E27" s="9" t="s">
        <v>52</v>
      </c>
      <c r="F27" s="8">
        <v>30000</v>
      </c>
      <c r="G27" s="8">
        <v>27271</v>
      </c>
      <c r="H27" s="8">
        <v>90.9</v>
      </c>
    </row>
    <row r="28" spans="1:8" ht="24" customHeight="1">
      <c r="A28" s="4" t="s">
        <v>37</v>
      </c>
      <c r="B28" s="6">
        <v>750</v>
      </c>
      <c r="C28" s="6">
        <v>75023</v>
      </c>
      <c r="D28" s="6">
        <v>6050</v>
      </c>
      <c r="E28" s="9" t="s">
        <v>62</v>
      </c>
      <c r="F28" s="8">
        <v>120000</v>
      </c>
      <c r="G28" s="8">
        <v>115005</v>
      </c>
      <c r="H28" s="8">
        <v>95.84</v>
      </c>
    </row>
    <row r="29" spans="1:8" s="22" customFormat="1" ht="18.75" customHeight="1">
      <c r="A29" s="13" t="s">
        <v>39</v>
      </c>
      <c r="B29" s="4">
        <v>750</v>
      </c>
      <c r="C29" s="4">
        <v>75023</v>
      </c>
      <c r="D29" s="4">
        <v>6060</v>
      </c>
      <c r="E29" s="20" t="s">
        <v>22</v>
      </c>
      <c r="F29" s="8">
        <v>26000</v>
      </c>
      <c r="G29" s="8">
        <v>23628</v>
      </c>
      <c r="H29" s="10">
        <v>90.88</v>
      </c>
    </row>
    <row r="30" spans="1:8" s="22" customFormat="1" ht="20.25" customHeight="1">
      <c r="A30" s="13" t="s">
        <v>40</v>
      </c>
      <c r="B30" s="4">
        <v>750</v>
      </c>
      <c r="C30" s="4">
        <v>75023</v>
      </c>
      <c r="D30" s="4">
        <v>6060</v>
      </c>
      <c r="E30" s="20" t="s">
        <v>68</v>
      </c>
      <c r="F30" s="17">
        <v>63000</v>
      </c>
      <c r="G30" s="17">
        <v>47717.63</v>
      </c>
      <c r="H30" s="18">
        <v>75.74</v>
      </c>
    </row>
    <row r="31" spans="1:8" s="21" customFormat="1" ht="15.75" customHeight="1">
      <c r="A31" s="40" t="s">
        <v>21</v>
      </c>
      <c r="B31" s="41"/>
      <c r="C31" s="41"/>
      <c r="D31" s="41"/>
      <c r="E31" s="42"/>
      <c r="F31" s="18">
        <f>+SUM(F27:F30)</f>
        <v>239000</v>
      </c>
      <c r="G31" s="18">
        <f>SUM(G27:G30)</f>
        <v>213621.63</v>
      </c>
      <c r="H31" s="18">
        <v>89.38</v>
      </c>
    </row>
    <row r="32" spans="1:8" s="21" customFormat="1" ht="18.75" customHeight="1">
      <c r="A32" s="4" t="s">
        <v>43</v>
      </c>
      <c r="B32" s="4">
        <v>801</v>
      </c>
      <c r="C32" s="4">
        <v>80104</v>
      </c>
      <c r="D32" s="4">
        <v>6050</v>
      </c>
      <c r="E32" s="11" t="s">
        <v>23</v>
      </c>
      <c r="F32" s="8">
        <v>2816050</v>
      </c>
      <c r="G32" s="8">
        <v>2815276.61</v>
      </c>
      <c r="H32" s="8">
        <v>99.97</v>
      </c>
    </row>
    <row r="33" spans="1:8" s="21" customFormat="1" ht="17.25" customHeight="1">
      <c r="A33" s="4" t="s">
        <v>45</v>
      </c>
      <c r="B33" s="4">
        <v>801</v>
      </c>
      <c r="C33" s="4">
        <v>80101</v>
      </c>
      <c r="D33" s="4">
        <v>6050</v>
      </c>
      <c r="E33" s="11" t="s">
        <v>25</v>
      </c>
      <c r="F33" s="8">
        <v>41900</v>
      </c>
      <c r="G33" s="8">
        <v>41150</v>
      </c>
      <c r="H33" s="8">
        <v>98.21</v>
      </c>
    </row>
    <row r="34" spans="1:8" s="21" customFormat="1" ht="21" customHeight="1">
      <c r="A34" s="4" t="s">
        <v>49</v>
      </c>
      <c r="B34" s="4">
        <v>801</v>
      </c>
      <c r="C34" s="4">
        <v>80101</v>
      </c>
      <c r="D34" s="4">
        <v>6050</v>
      </c>
      <c r="E34" s="11" t="s">
        <v>38</v>
      </c>
      <c r="F34" s="8">
        <v>15000</v>
      </c>
      <c r="G34" s="8">
        <v>15000</v>
      </c>
      <c r="H34" s="8">
        <v>100</v>
      </c>
    </row>
    <row r="35" spans="1:8" s="21" customFormat="1" ht="26.25" customHeight="1">
      <c r="A35" s="4" t="s">
        <v>53</v>
      </c>
      <c r="B35" s="4">
        <v>801</v>
      </c>
      <c r="C35" s="4">
        <v>80101</v>
      </c>
      <c r="D35" s="4">
        <v>6050</v>
      </c>
      <c r="E35" s="11" t="s">
        <v>55</v>
      </c>
      <c r="F35" s="8">
        <v>8000</v>
      </c>
      <c r="G35" s="8">
        <v>8000</v>
      </c>
      <c r="H35" s="8">
        <v>100</v>
      </c>
    </row>
    <row r="36" spans="1:8" s="21" customFormat="1" ht="19.5" customHeight="1">
      <c r="A36" s="4" t="s">
        <v>54</v>
      </c>
      <c r="B36" s="4">
        <v>801</v>
      </c>
      <c r="C36" s="4">
        <v>80101</v>
      </c>
      <c r="D36" s="4">
        <v>6050</v>
      </c>
      <c r="E36" s="11" t="s">
        <v>63</v>
      </c>
      <c r="F36" s="8">
        <v>17835</v>
      </c>
      <c r="G36" s="8">
        <v>17835</v>
      </c>
      <c r="H36" s="8">
        <v>100</v>
      </c>
    </row>
    <row r="37" spans="1:8" s="21" customFormat="1" ht="27.75" customHeight="1">
      <c r="A37" s="4" t="s">
        <v>58</v>
      </c>
      <c r="B37" s="4">
        <v>801</v>
      </c>
      <c r="C37" s="4">
        <v>80101</v>
      </c>
      <c r="D37" s="4">
        <v>6060</v>
      </c>
      <c r="E37" s="11" t="s">
        <v>56</v>
      </c>
      <c r="F37" s="8">
        <v>10000</v>
      </c>
      <c r="G37" s="8">
        <v>0</v>
      </c>
      <c r="H37" s="8">
        <v>0</v>
      </c>
    </row>
    <row r="38" spans="1:8" s="22" customFormat="1" ht="30" customHeight="1">
      <c r="A38" s="6" t="s">
        <v>59</v>
      </c>
      <c r="B38" s="6">
        <v>801</v>
      </c>
      <c r="C38" s="6">
        <v>80101</v>
      </c>
      <c r="D38" s="6">
        <v>6060</v>
      </c>
      <c r="E38" s="9" t="s">
        <v>41</v>
      </c>
      <c r="F38" s="27">
        <v>6000</v>
      </c>
      <c r="G38" s="27">
        <v>5695.25</v>
      </c>
      <c r="H38" s="6">
        <v>94.92</v>
      </c>
    </row>
    <row r="39" spans="1:8" s="22" customFormat="1" ht="29.25" customHeight="1">
      <c r="A39" s="6" t="s">
        <v>60</v>
      </c>
      <c r="B39" s="6">
        <v>801</v>
      </c>
      <c r="C39" s="6">
        <v>80101</v>
      </c>
      <c r="D39" s="6">
        <v>6060</v>
      </c>
      <c r="E39" s="9" t="s">
        <v>48</v>
      </c>
      <c r="F39" s="27">
        <v>4740</v>
      </c>
      <c r="G39" s="27">
        <v>4728.74</v>
      </c>
      <c r="H39" s="6">
        <v>99.76</v>
      </c>
    </row>
    <row r="40" spans="1:8" s="22" customFormat="1" ht="27.75" customHeight="1">
      <c r="A40" s="6" t="s">
        <v>61</v>
      </c>
      <c r="B40" s="6">
        <v>801</v>
      </c>
      <c r="C40" s="6">
        <v>80110</v>
      </c>
      <c r="D40" s="6">
        <v>6060</v>
      </c>
      <c r="E40" s="9" t="s">
        <v>57</v>
      </c>
      <c r="F40" s="27">
        <v>10000</v>
      </c>
      <c r="G40" s="33">
        <v>0</v>
      </c>
      <c r="H40" s="6">
        <v>0</v>
      </c>
    </row>
    <row r="41" spans="1:8" s="21" customFormat="1" ht="19.5" customHeight="1">
      <c r="A41" s="43" t="s">
        <v>7</v>
      </c>
      <c r="B41" s="44"/>
      <c r="C41" s="44"/>
      <c r="D41" s="44"/>
      <c r="E41" s="45"/>
      <c r="F41" s="10">
        <f>SUM(F32:F40)</f>
        <v>2929525</v>
      </c>
      <c r="G41" s="10">
        <v>2907685.6</v>
      </c>
      <c r="H41" s="10">
        <v>99.25</v>
      </c>
    </row>
    <row r="42" spans="1:8" s="21" customFormat="1" ht="20.25" customHeight="1">
      <c r="A42" s="4" t="s">
        <v>64</v>
      </c>
      <c r="B42" s="25">
        <v>851</v>
      </c>
      <c r="C42" s="25">
        <v>85154</v>
      </c>
      <c r="D42" s="25">
        <v>6060</v>
      </c>
      <c r="E42" s="20" t="s">
        <v>42</v>
      </c>
      <c r="F42" s="8">
        <v>3600</v>
      </c>
      <c r="G42" s="8">
        <v>3600</v>
      </c>
      <c r="H42" s="8">
        <v>100</v>
      </c>
    </row>
    <row r="43" spans="1:8" s="21" customFormat="1" ht="18" customHeight="1">
      <c r="A43" s="53" t="s">
        <v>44</v>
      </c>
      <c r="B43" s="58"/>
      <c r="C43" s="58"/>
      <c r="D43" s="58"/>
      <c r="E43" s="59"/>
      <c r="F43" s="10">
        <v>3600</v>
      </c>
      <c r="G43" s="10">
        <v>3600</v>
      </c>
      <c r="H43" s="10">
        <v>100</v>
      </c>
    </row>
    <row r="44" spans="1:8" s="21" customFormat="1" ht="19.5" customHeight="1">
      <c r="A44" s="4" t="s">
        <v>65</v>
      </c>
      <c r="B44" s="25">
        <v>852</v>
      </c>
      <c r="C44" s="25">
        <v>85219</v>
      </c>
      <c r="D44" s="25">
        <v>6060</v>
      </c>
      <c r="E44" s="20" t="s">
        <v>70</v>
      </c>
      <c r="F44" s="8">
        <v>7200</v>
      </c>
      <c r="G44" s="8">
        <v>4881.87</v>
      </c>
      <c r="H44" s="8">
        <v>67.8</v>
      </c>
    </row>
    <row r="45" spans="1:8" s="21" customFormat="1" ht="19.5" customHeight="1">
      <c r="A45" s="53" t="s">
        <v>71</v>
      </c>
      <c r="B45" s="54"/>
      <c r="C45" s="54"/>
      <c r="D45" s="54"/>
      <c r="E45" s="55"/>
      <c r="F45" s="10">
        <f>F44</f>
        <v>7200</v>
      </c>
      <c r="G45" s="10">
        <v>4881.87</v>
      </c>
      <c r="H45" s="10">
        <v>67.8</v>
      </c>
    </row>
    <row r="46" spans="1:8" s="21" customFormat="1" ht="21.75" customHeight="1">
      <c r="A46" s="4" t="s">
        <v>66</v>
      </c>
      <c r="B46" s="4">
        <v>900</v>
      </c>
      <c r="C46" s="4">
        <v>90001</v>
      </c>
      <c r="D46" s="4">
        <v>6060</v>
      </c>
      <c r="E46" s="11" t="s">
        <v>82</v>
      </c>
      <c r="F46" s="8">
        <v>7300</v>
      </c>
      <c r="G46" s="8">
        <v>7211.61</v>
      </c>
      <c r="H46" s="8">
        <v>98.79</v>
      </c>
    </row>
    <row r="47" spans="1:8" s="21" customFormat="1" ht="18" customHeight="1">
      <c r="A47" s="4" t="s">
        <v>72</v>
      </c>
      <c r="B47" s="25">
        <v>900</v>
      </c>
      <c r="C47" s="25">
        <v>90001</v>
      </c>
      <c r="D47" s="25">
        <v>6060</v>
      </c>
      <c r="E47" s="20" t="s">
        <v>26</v>
      </c>
      <c r="F47" s="8">
        <v>22000</v>
      </c>
      <c r="G47" s="8">
        <v>18730</v>
      </c>
      <c r="H47" s="8">
        <v>85.14</v>
      </c>
    </row>
    <row r="48" spans="1:8" ht="22.5" customHeight="1">
      <c r="A48" s="43" t="s">
        <v>30</v>
      </c>
      <c r="B48" s="44"/>
      <c r="C48" s="44"/>
      <c r="D48" s="44"/>
      <c r="E48" s="45"/>
      <c r="F48" s="10">
        <f>F46+F47</f>
        <v>29300</v>
      </c>
      <c r="G48" s="10">
        <v>25941.61</v>
      </c>
      <c r="H48" s="10">
        <v>88.54</v>
      </c>
    </row>
    <row r="49" spans="1:8" ht="22.5" customHeight="1">
      <c r="A49" s="39" t="s">
        <v>8</v>
      </c>
      <c r="B49" s="39"/>
      <c r="C49" s="39"/>
      <c r="D49" s="39"/>
      <c r="E49" s="39"/>
      <c r="F49" s="10">
        <f>F12+F18+F26+F31+F41+F43+F48+F45</f>
        <v>6051308</v>
      </c>
      <c r="G49" s="10">
        <v>5896690.95</v>
      </c>
      <c r="H49" s="10">
        <v>97.44</v>
      </c>
    </row>
    <row r="56" ht="12.75">
      <c r="A56" s="12"/>
    </row>
  </sheetData>
  <sheetProtection/>
  <mergeCells count="23">
    <mergeCell ref="A3:H3"/>
    <mergeCell ref="C22:C23"/>
    <mergeCell ref="A43:E43"/>
    <mergeCell ref="A22:A23"/>
    <mergeCell ref="B22:B23"/>
    <mergeCell ref="F1:H1"/>
    <mergeCell ref="A41:E41"/>
    <mergeCell ref="A12:E12"/>
    <mergeCell ref="A26:E26"/>
    <mergeCell ref="E24:E25"/>
    <mergeCell ref="A45:E45"/>
    <mergeCell ref="E22:E23"/>
    <mergeCell ref="A24:A25"/>
    <mergeCell ref="E19:E21"/>
    <mergeCell ref="A18:E18"/>
    <mergeCell ref="B24:B25"/>
    <mergeCell ref="C24:C25"/>
    <mergeCell ref="A19:A21"/>
    <mergeCell ref="A49:E49"/>
    <mergeCell ref="A31:E31"/>
    <mergeCell ref="A48:E48"/>
    <mergeCell ref="B19:B21"/>
    <mergeCell ref="C19:C21"/>
  </mergeCells>
  <printOptions/>
  <pageMargins left="0.5118110236220472" right="0.5118110236220472" top="0.47244094488188976" bottom="0.47244094488188976" header="0.31496062992125984" footer="0.31496062992125984"/>
  <pageSetup horizontalDpi="600" verticalDpi="600" orientation="portrait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Urząd Gminy Godziesze</cp:lastModifiedBy>
  <cp:lastPrinted>2012-03-26T12:57:23Z</cp:lastPrinted>
  <dcterms:created xsi:type="dcterms:W3CDTF">2007-04-10T06:39:39Z</dcterms:created>
  <dcterms:modified xsi:type="dcterms:W3CDTF">2012-03-26T12:57:59Z</dcterms:modified>
  <cp:category/>
  <cp:version/>
  <cp:contentType/>
  <cp:contentStatus/>
</cp:coreProperties>
</file>