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<sst xmlns="http://schemas.openxmlformats.org/spreadsheetml/2006/main" count="87" uniqueCount="66">
  <si>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</si>
  <si>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</si>
  <si>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</si>
  <si>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</si>
  <si>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</si>
  <si>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</si>
  <si>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</si>
  <si>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</si>
  <si>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</si>
  <si>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</si>
  <si>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</si>
  <si>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</si>
  <si>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</si>
  <si>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</si>
  <si>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010</t>
  </si>
  <si>
    <t>01010</t>
  </si>
  <si>
    <t>Budowa kanalizacji  sanitarnej Godziesze Małe-Krzemionka</t>
  </si>
  <si>
    <t>Urząd Gminy Godziesze Wielkie</t>
  </si>
  <si>
    <t>2.</t>
  </si>
  <si>
    <t>Przebudowa-rozbudowa istniejącej stacji uzdatniania wody w Białej</t>
  </si>
  <si>
    <t>3.</t>
  </si>
  <si>
    <t>4.</t>
  </si>
  <si>
    <t>Ogółem  dział   010</t>
  </si>
  <si>
    <t>Ogółem dział 600</t>
  </si>
  <si>
    <t>Ogółem dział 801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</si>
  <si>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</si>
  <si>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</si>
  <si>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</si>
  <si>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</si>
  <si>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</si>
  <si>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</si>
  <si>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</si>
  <si>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Zadania inwestycyjne w 2008 r.</t>
  </si>
  <si>
    <t>rok budżetowy 2008 (8+9+10+11)</t>
  </si>
  <si>
    <t>6050</t>
  </si>
  <si>
    <t xml:space="preserve">Rozbudowa wodociągu gminnego na terenie gminy Godziesze Wielkie </t>
  </si>
  <si>
    <t>Przebudowa dróg gminnych na terenie gminy Godziesze Wielkie polegająca na wykonaniu nawierzchni asfaltowej na istniejącej podbudowie.</t>
  </si>
  <si>
    <t>Przebudowa dróg gminnych na terenie gminy Godziesze Wielkie - drogi z nawierzchni gruntowej na nawierzchnię asfaltową</t>
  </si>
  <si>
    <t>Przebudowa dróg gminnych na terenie gminy Godziesze Wielkie z drogi gruntowej w drogę o nawierzchni tłuczniowej</t>
  </si>
  <si>
    <t>Przebudowa dróg gminnych na terenie gminy Godziesze Wielkie- żwirówki</t>
  </si>
  <si>
    <t>Budowa ogrodzenia w Zespole Szkół nr 1 w Godzieszach Wielkich</t>
  </si>
  <si>
    <t>Rozbudowa parteru w Szkole Podstawowej w Stobnie</t>
  </si>
  <si>
    <t>Wykup gruntów-Szkoła Podstawowa w Starej Kakawie</t>
  </si>
  <si>
    <t>01036</t>
  </si>
  <si>
    <t>Odnowa wsi gminy Godziesze Wielkie</t>
  </si>
  <si>
    <t>Przebudowa chodnika przy drodze powiatowej nr 4631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</si>
  <si>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</si>
  <si>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</si>
  <si>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</si>
  <si>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</si>
  <si>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</si>
  <si>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</si>
  <si>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</si>
  <si>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</si>
  <si>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</si>
  <si>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</si>
  <si>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</si>
  <si>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Zakup samochodu</t>
  </si>
  <si>
    <t>16.</t>
  </si>
  <si>
    <t>Monitoring wizyjny w szkołach</t>
  </si>
  <si>
    <t xml:space="preserve">Zakup komputera </t>
  </si>
  <si>
    <t>Ogółem dział 852</t>
  </si>
  <si>
    <t>Przebudowa dróg stanowiących ciąg komunikacyjny pomiędzy Gminą Brzeziny i Gminą Godziesze Wielkie o długości 5,820 km</t>
  </si>
  <si>
    <t>Jednostka realizująca zadanie</t>
  </si>
  <si>
    <t>Wykonanie 2008</t>
  </si>
  <si>
    <t xml:space="preserve">Załącznik nr 3                                                                             do sprawozdania Wójta Gminy Godziesze Wielkie      z wykonania budżetu Gminy za 2008 rok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</si>
</sst>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4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0" fillId="0" borderId="4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M2" sqref="M2"/>
    </sheetView>
  </sheetViews>
  <sheetFormatPr defaultColWidth="9.140625" defaultRowHeight="12.75"/>
  <cols>
    <col min="1" max="1" width="4.00390625" style="2" customWidth="1"/>
    <col min="2" max="2" width="5.00390625" style="2" customWidth="1"/>
    <col min="3" max="3" width="6.57421875" style="2" customWidth="1"/>
    <col min="4" max="4" width="4.7109375" style="2" customWidth="1"/>
    <col min="5" max="5" width="14.8515625" style="2" customWidth="1"/>
    <col min="6" max="6" width="13.28125" style="2" customWidth="1"/>
    <col min="7" max="7" width="13.57421875" style="2" customWidth="1"/>
    <col min="8" max="8" width="12.140625" style="2" customWidth="1"/>
    <col min="9" max="9" width="7.28125" style="2" customWidth="1"/>
    <col min="10" max="10" width="11.421875" style="2" customWidth="1"/>
    <col min="11" max="11" width="6.421875" style="2" customWidth="1"/>
    <col min="12" max="12" width="12.00390625" style="2" customWidth="1"/>
    <col min="13" max="13" width="12.28125" style="2" customWidth="1"/>
    <col min="14" max="16384" width="9.140625" style="2" customWidth="1"/>
  </cols>
  <sheetData>
    <row r="1" spans="10:13" ht="112.5" customHeight="1">
      <c r="J1" s="61" t="s">
        <v>65</v>
      </c>
      <c r="K1" s="62"/>
      <c r="L1" s="62"/>
      <c r="M1" s="62"/>
    </row>
    <row r="2" spans="1:12" ht="22.5" customHeight="1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3" t="s">
        <v>0</v>
      </c>
    </row>
    <row r="4" spans="1:13" ht="19.5" customHeight="1">
      <c r="A4" s="60" t="s">
        <v>1</v>
      </c>
      <c r="B4" s="60" t="s">
        <v>2</v>
      </c>
      <c r="C4" s="60" t="s">
        <v>3</v>
      </c>
      <c r="D4" s="60" t="s">
        <v>4</v>
      </c>
      <c r="E4" s="58" t="s">
        <v>5</v>
      </c>
      <c r="F4" s="58" t="s">
        <v>6</v>
      </c>
      <c r="G4" s="58" t="s">
        <v>7</v>
      </c>
      <c r="H4" s="58"/>
      <c r="I4" s="58"/>
      <c r="J4" s="58"/>
      <c r="K4" s="58"/>
      <c r="L4" s="58" t="s">
        <v>63</v>
      </c>
      <c r="M4" s="32" t="s">
        <v>64</v>
      </c>
    </row>
    <row r="5" spans="1:13" ht="19.5" customHeight="1">
      <c r="A5" s="60"/>
      <c r="B5" s="60"/>
      <c r="C5" s="60"/>
      <c r="D5" s="60"/>
      <c r="E5" s="58"/>
      <c r="F5" s="58"/>
      <c r="G5" s="58" t="s">
        <v>33</v>
      </c>
      <c r="H5" s="58" t="s">
        <v>8</v>
      </c>
      <c r="I5" s="58"/>
      <c r="J5" s="58"/>
      <c r="K5" s="58"/>
      <c r="L5" s="58"/>
      <c r="M5" s="33"/>
    </row>
    <row r="6" spans="1:13" ht="29.25" customHeight="1">
      <c r="A6" s="60"/>
      <c r="B6" s="60"/>
      <c r="C6" s="60"/>
      <c r="D6" s="60"/>
      <c r="E6" s="58"/>
      <c r="F6" s="58"/>
      <c r="G6" s="58"/>
      <c r="H6" s="58" t="s">
        <v>9</v>
      </c>
      <c r="I6" s="58" t="s">
        <v>10</v>
      </c>
      <c r="J6" s="58" t="s">
        <v>11</v>
      </c>
      <c r="K6" s="58" t="s">
        <v>12</v>
      </c>
      <c r="L6" s="58"/>
      <c r="M6" s="33"/>
    </row>
    <row r="7" spans="1:13" ht="19.5" customHeight="1">
      <c r="A7" s="60"/>
      <c r="B7" s="60"/>
      <c r="C7" s="60"/>
      <c r="D7" s="60"/>
      <c r="E7" s="58"/>
      <c r="F7" s="58"/>
      <c r="G7" s="58"/>
      <c r="H7" s="58"/>
      <c r="I7" s="58"/>
      <c r="J7" s="58"/>
      <c r="K7" s="58"/>
      <c r="L7" s="58"/>
      <c r="M7" s="33"/>
    </row>
    <row r="8" spans="1:13" ht="27.75" customHeight="1">
      <c r="A8" s="60"/>
      <c r="B8" s="60"/>
      <c r="C8" s="60"/>
      <c r="D8" s="60"/>
      <c r="E8" s="58"/>
      <c r="F8" s="58"/>
      <c r="G8" s="58"/>
      <c r="H8" s="58"/>
      <c r="I8" s="58"/>
      <c r="J8" s="58"/>
      <c r="K8" s="58"/>
      <c r="L8" s="58"/>
      <c r="M8" s="34"/>
    </row>
    <row r="9" spans="1:13" ht="10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79.5" customHeight="1">
      <c r="A10" s="5" t="s">
        <v>13</v>
      </c>
      <c r="B10" s="6" t="s">
        <v>14</v>
      </c>
      <c r="C10" s="6" t="s">
        <v>15</v>
      </c>
      <c r="D10" s="7">
        <v>6050</v>
      </c>
      <c r="E10" s="8" t="s">
        <v>16</v>
      </c>
      <c r="F10" s="9">
        <v>3232600</v>
      </c>
      <c r="G10" s="9">
        <v>0</v>
      </c>
      <c r="H10" s="9">
        <v>0</v>
      </c>
      <c r="I10" s="7"/>
      <c r="J10" s="10"/>
      <c r="K10" s="7"/>
      <c r="L10" s="10" t="s">
        <v>17</v>
      </c>
      <c r="M10" s="9"/>
    </row>
    <row r="11" spans="1:13" ht="85.5" customHeight="1">
      <c r="A11" s="5" t="s">
        <v>18</v>
      </c>
      <c r="B11" s="6" t="s">
        <v>14</v>
      </c>
      <c r="C11" s="6" t="s">
        <v>15</v>
      </c>
      <c r="D11" s="7">
        <v>6050</v>
      </c>
      <c r="E11" s="10" t="s">
        <v>19</v>
      </c>
      <c r="F11" s="9">
        <v>1253100</v>
      </c>
      <c r="G11" s="9">
        <v>840565</v>
      </c>
      <c r="H11" s="9">
        <v>840565</v>
      </c>
      <c r="I11" s="9"/>
      <c r="J11" s="10"/>
      <c r="K11" s="7"/>
      <c r="L11" s="10" t="s">
        <v>17</v>
      </c>
      <c r="M11" s="9">
        <v>835232.08</v>
      </c>
    </row>
    <row r="12" spans="1:13" ht="78.75" customHeight="1">
      <c r="A12" s="5" t="s">
        <v>20</v>
      </c>
      <c r="B12" s="6" t="s">
        <v>14</v>
      </c>
      <c r="C12" s="6" t="s">
        <v>15</v>
      </c>
      <c r="D12" s="6" t="s">
        <v>34</v>
      </c>
      <c r="E12" s="10" t="s">
        <v>35</v>
      </c>
      <c r="F12" s="9">
        <v>371800</v>
      </c>
      <c r="G12" s="9">
        <v>371800</v>
      </c>
      <c r="H12" s="9">
        <v>371800</v>
      </c>
      <c r="I12" s="9"/>
      <c r="J12" s="10"/>
      <c r="K12" s="7"/>
      <c r="L12" s="10" t="s">
        <v>17</v>
      </c>
      <c r="M12" s="9">
        <v>371748.63</v>
      </c>
    </row>
    <row r="13" spans="1:13" ht="62.25" customHeight="1">
      <c r="A13" s="5" t="s">
        <v>21</v>
      </c>
      <c r="B13" s="6" t="s">
        <v>14</v>
      </c>
      <c r="C13" s="6" t="s">
        <v>43</v>
      </c>
      <c r="D13" s="6" t="s">
        <v>34</v>
      </c>
      <c r="E13" s="10" t="s">
        <v>44</v>
      </c>
      <c r="F13" s="9">
        <v>7500</v>
      </c>
      <c r="G13" s="9">
        <v>7500</v>
      </c>
      <c r="H13" s="9">
        <v>7500</v>
      </c>
      <c r="I13" s="9"/>
      <c r="J13" s="10"/>
      <c r="K13" s="7"/>
      <c r="L13" s="10" t="s">
        <v>17</v>
      </c>
      <c r="M13" s="9">
        <v>514.84</v>
      </c>
    </row>
    <row r="14" spans="1:13" ht="43.5" customHeight="1">
      <c r="A14" s="46" t="s">
        <v>22</v>
      </c>
      <c r="B14" s="47"/>
      <c r="C14" s="47"/>
      <c r="D14" s="47"/>
      <c r="E14" s="31"/>
      <c r="F14" s="25">
        <f>F10+F11+F12+F13</f>
        <v>4865000</v>
      </c>
      <c r="G14" s="25">
        <f>G10+G11+G12+G13</f>
        <v>1219865</v>
      </c>
      <c r="H14" s="25">
        <f>H10+H11+H12+H13</f>
        <v>1219865</v>
      </c>
      <c r="I14" s="25"/>
      <c r="J14" s="26">
        <v>0</v>
      </c>
      <c r="K14" s="27"/>
      <c r="L14" s="7"/>
      <c r="M14" s="11">
        <f>SUM(M10:N13)</f>
        <v>1207495.55</v>
      </c>
    </row>
    <row r="15" spans="1:13" ht="69.75" customHeight="1">
      <c r="A15" s="14" t="s">
        <v>46</v>
      </c>
      <c r="B15" s="5">
        <v>600</v>
      </c>
      <c r="C15" s="5">
        <v>60014</v>
      </c>
      <c r="D15" s="5">
        <v>6050</v>
      </c>
      <c r="E15" s="15" t="s">
        <v>45</v>
      </c>
      <c r="F15" s="9">
        <v>20720</v>
      </c>
      <c r="G15" s="9">
        <v>20720</v>
      </c>
      <c r="H15" s="9">
        <v>10720</v>
      </c>
      <c r="I15" s="9"/>
      <c r="J15" s="23">
        <v>10000</v>
      </c>
      <c r="K15" s="7"/>
      <c r="L15" s="10" t="s">
        <v>17</v>
      </c>
      <c r="M15" s="9">
        <v>20710.47</v>
      </c>
    </row>
    <row r="16" spans="1:13" ht="136.5" customHeight="1">
      <c r="A16" s="20" t="s">
        <v>47</v>
      </c>
      <c r="B16" s="5">
        <v>600</v>
      </c>
      <c r="C16" s="5">
        <v>60016</v>
      </c>
      <c r="D16" s="5">
        <v>6050</v>
      </c>
      <c r="E16" s="15" t="s">
        <v>36</v>
      </c>
      <c r="F16" s="9">
        <v>810696</v>
      </c>
      <c r="G16" s="9">
        <v>810696</v>
      </c>
      <c r="H16" s="9">
        <v>620696</v>
      </c>
      <c r="I16" s="9"/>
      <c r="J16" s="19">
        <v>190000</v>
      </c>
      <c r="K16" s="13"/>
      <c r="L16" s="10" t="s">
        <v>17</v>
      </c>
      <c r="M16" s="9">
        <v>809543.74</v>
      </c>
    </row>
    <row r="17" spans="1:13" ht="124.5" customHeight="1">
      <c r="A17" s="14" t="s">
        <v>48</v>
      </c>
      <c r="B17" s="5">
        <v>600</v>
      </c>
      <c r="C17" s="5">
        <v>60016</v>
      </c>
      <c r="D17" s="5">
        <v>6050</v>
      </c>
      <c r="E17" s="15" t="s">
        <v>37</v>
      </c>
      <c r="F17" s="9">
        <v>366410</v>
      </c>
      <c r="G17" s="9">
        <v>366410</v>
      </c>
      <c r="H17" s="9">
        <v>338410</v>
      </c>
      <c r="I17" s="11"/>
      <c r="J17" s="23">
        <v>28000</v>
      </c>
      <c r="K17" s="13"/>
      <c r="L17" s="10" t="s">
        <v>17</v>
      </c>
      <c r="M17" s="9">
        <v>365800.53</v>
      </c>
    </row>
    <row r="18" spans="1:13" ht="117" customHeight="1">
      <c r="A18" s="20" t="s">
        <v>49</v>
      </c>
      <c r="B18" s="5">
        <v>600</v>
      </c>
      <c r="C18" s="5">
        <v>60016</v>
      </c>
      <c r="D18" s="5">
        <v>6050</v>
      </c>
      <c r="E18" s="15" t="s">
        <v>38</v>
      </c>
      <c r="F18" s="9">
        <v>451183</v>
      </c>
      <c r="G18" s="9">
        <v>451183</v>
      </c>
      <c r="H18" s="9">
        <v>451183</v>
      </c>
      <c r="I18" s="11"/>
      <c r="J18" s="12"/>
      <c r="K18" s="13"/>
      <c r="L18" s="10" t="s">
        <v>17</v>
      </c>
      <c r="M18" s="9">
        <v>451180.8</v>
      </c>
    </row>
    <row r="19" spans="1:13" ht="89.25" customHeight="1">
      <c r="A19" s="20" t="s">
        <v>50</v>
      </c>
      <c r="B19" s="5">
        <v>600</v>
      </c>
      <c r="C19" s="5">
        <v>60016</v>
      </c>
      <c r="D19" s="5">
        <v>6050</v>
      </c>
      <c r="E19" s="15" t="s">
        <v>39</v>
      </c>
      <c r="F19" s="9">
        <v>50000</v>
      </c>
      <c r="G19" s="9">
        <v>50000</v>
      </c>
      <c r="H19" s="9">
        <v>50000</v>
      </c>
      <c r="I19" s="11"/>
      <c r="J19" s="12"/>
      <c r="K19" s="13"/>
      <c r="L19" s="10" t="s">
        <v>17</v>
      </c>
      <c r="M19" s="9">
        <v>49999.26</v>
      </c>
    </row>
    <row r="20" spans="1:13" ht="78" customHeight="1">
      <c r="A20" s="43" t="s">
        <v>51</v>
      </c>
      <c r="B20" s="56">
        <v>600</v>
      </c>
      <c r="C20" s="56">
        <v>60016</v>
      </c>
      <c r="D20" s="56">
        <v>6050</v>
      </c>
      <c r="E20" s="52" t="s">
        <v>62</v>
      </c>
      <c r="F20" s="37">
        <v>2655633</v>
      </c>
      <c r="G20" s="37">
        <v>95780</v>
      </c>
      <c r="H20" s="37">
        <v>65141</v>
      </c>
      <c r="I20" s="39"/>
      <c r="J20" s="37">
        <v>30639</v>
      </c>
      <c r="K20" s="37"/>
      <c r="L20" s="35" t="s">
        <v>17</v>
      </c>
      <c r="M20" s="37">
        <v>95779.82</v>
      </c>
    </row>
    <row r="21" spans="1:13" ht="78" customHeight="1">
      <c r="A21" s="44"/>
      <c r="B21" s="57"/>
      <c r="C21" s="57"/>
      <c r="D21" s="57"/>
      <c r="E21" s="53"/>
      <c r="F21" s="42"/>
      <c r="G21" s="42"/>
      <c r="H21" s="45"/>
      <c r="I21" s="40"/>
      <c r="J21" s="41"/>
      <c r="K21" s="42"/>
      <c r="L21" s="36"/>
      <c r="M21" s="38"/>
    </row>
    <row r="22" spans="1:13" ht="27" customHeight="1">
      <c r="A22" s="48" t="s">
        <v>23</v>
      </c>
      <c r="B22" s="49"/>
      <c r="C22" s="49"/>
      <c r="D22" s="49"/>
      <c r="E22" s="50"/>
      <c r="F22" s="11">
        <f>SUM(F15:F21)</f>
        <v>4354642</v>
      </c>
      <c r="G22" s="11">
        <f>SUM(G15:G21)</f>
        <v>1794789</v>
      </c>
      <c r="H22" s="11">
        <f>SUM(H15:H20)</f>
        <v>1536150</v>
      </c>
      <c r="I22" s="9"/>
      <c r="J22" s="24">
        <f>SUM(J15:J21)</f>
        <v>258639</v>
      </c>
      <c r="K22" s="28">
        <f>K20</f>
        <v>0</v>
      </c>
      <c r="L22" s="7"/>
      <c r="M22" s="11">
        <f>SUM(M15:M21)</f>
        <v>1793014.62</v>
      </c>
    </row>
    <row r="23" spans="1:13" ht="77.25" customHeight="1">
      <c r="A23" s="7" t="s">
        <v>52</v>
      </c>
      <c r="B23" s="21">
        <v>801</v>
      </c>
      <c r="C23" s="21">
        <v>80101</v>
      </c>
      <c r="D23" s="21">
        <v>6050</v>
      </c>
      <c r="E23" s="22" t="s">
        <v>40</v>
      </c>
      <c r="F23" s="9">
        <v>10700</v>
      </c>
      <c r="G23" s="9">
        <v>10700</v>
      </c>
      <c r="H23" s="9">
        <v>10700</v>
      </c>
      <c r="I23" s="9"/>
      <c r="J23" s="18"/>
      <c r="K23" s="9"/>
      <c r="L23" s="10" t="s">
        <v>17</v>
      </c>
      <c r="M23" s="9">
        <v>10664.02</v>
      </c>
    </row>
    <row r="24" spans="1:13" ht="51.75" customHeight="1">
      <c r="A24" s="5" t="s">
        <v>53</v>
      </c>
      <c r="B24" s="21">
        <v>801</v>
      </c>
      <c r="C24" s="21">
        <v>80101</v>
      </c>
      <c r="D24" s="21">
        <v>6050</v>
      </c>
      <c r="E24" s="22" t="s">
        <v>41</v>
      </c>
      <c r="F24" s="9">
        <v>50000</v>
      </c>
      <c r="G24" s="9">
        <v>50000</v>
      </c>
      <c r="H24" s="9">
        <v>50000</v>
      </c>
      <c r="I24" s="9"/>
      <c r="J24" s="18"/>
      <c r="K24" s="11"/>
      <c r="L24" s="10" t="s">
        <v>17</v>
      </c>
      <c r="M24" s="9">
        <v>49901.93</v>
      </c>
    </row>
    <row r="25" spans="1:13" ht="51.75" customHeight="1">
      <c r="A25" s="5" t="s">
        <v>54</v>
      </c>
      <c r="B25" s="7">
        <v>801</v>
      </c>
      <c r="C25" s="7">
        <v>80101</v>
      </c>
      <c r="D25" s="7">
        <v>6060</v>
      </c>
      <c r="E25" s="10" t="s">
        <v>42</v>
      </c>
      <c r="F25" s="9">
        <v>26600</v>
      </c>
      <c r="G25" s="9">
        <v>26600</v>
      </c>
      <c r="H25" s="9">
        <v>26600</v>
      </c>
      <c r="I25" s="9"/>
      <c r="J25" s="16"/>
      <c r="K25" s="9"/>
      <c r="L25" s="10" t="s">
        <v>17</v>
      </c>
      <c r="M25" s="9">
        <v>25662.28</v>
      </c>
    </row>
    <row r="26" spans="1:13" ht="51.75" customHeight="1">
      <c r="A26" s="5" t="s">
        <v>55</v>
      </c>
      <c r="B26" s="7">
        <v>801</v>
      </c>
      <c r="C26" s="7">
        <v>80113</v>
      </c>
      <c r="D26" s="7">
        <v>6060</v>
      </c>
      <c r="E26" s="10" t="s">
        <v>57</v>
      </c>
      <c r="F26" s="9">
        <v>12500</v>
      </c>
      <c r="G26" s="9">
        <v>12500</v>
      </c>
      <c r="H26" s="9">
        <v>12500</v>
      </c>
      <c r="I26" s="9"/>
      <c r="J26" s="16"/>
      <c r="K26" s="9"/>
      <c r="L26" s="10" t="s">
        <v>17</v>
      </c>
      <c r="M26" s="9">
        <v>12500</v>
      </c>
    </row>
    <row r="27" spans="1:13" ht="51.75" customHeight="1">
      <c r="A27" s="5" t="s">
        <v>56</v>
      </c>
      <c r="B27" s="7">
        <v>801</v>
      </c>
      <c r="C27" s="7">
        <v>80195</v>
      </c>
      <c r="D27" s="7">
        <v>6060</v>
      </c>
      <c r="E27" s="10" t="s">
        <v>59</v>
      </c>
      <c r="F27" s="9">
        <v>55090</v>
      </c>
      <c r="G27" s="9">
        <v>55090</v>
      </c>
      <c r="H27" s="9">
        <v>28090</v>
      </c>
      <c r="I27" s="9"/>
      <c r="J27" s="29">
        <v>27000</v>
      </c>
      <c r="K27" s="9"/>
      <c r="L27" s="10" t="s">
        <v>17</v>
      </c>
      <c r="M27" s="9">
        <v>55028.33</v>
      </c>
    </row>
    <row r="28" spans="1:13" ht="51.75" customHeight="1">
      <c r="A28" s="48" t="s">
        <v>24</v>
      </c>
      <c r="B28" s="49"/>
      <c r="C28" s="49"/>
      <c r="D28" s="49"/>
      <c r="E28" s="50"/>
      <c r="F28" s="11">
        <f>F23+F24+F25+F26+F27</f>
        <v>154890</v>
      </c>
      <c r="G28" s="11">
        <f>G23+G24+G25+G26+G27</f>
        <v>154890</v>
      </c>
      <c r="H28" s="11">
        <f>H23+H24+H25+H26+H27</f>
        <v>127890</v>
      </c>
      <c r="I28" s="11"/>
      <c r="J28" s="11">
        <f>J23+J24+J25+J26+J27</f>
        <v>27000</v>
      </c>
      <c r="K28" s="11"/>
      <c r="L28" s="11"/>
      <c r="M28" s="11">
        <f>SUM(M23:M27)</f>
        <v>153756.56</v>
      </c>
    </row>
    <row r="29" spans="1:13" ht="51.75" customHeight="1">
      <c r="A29" s="5" t="s">
        <v>58</v>
      </c>
      <c r="B29" s="7">
        <v>852</v>
      </c>
      <c r="C29" s="7">
        <v>85212</v>
      </c>
      <c r="D29" s="7">
        <v>6060</v>
      </c>
      <c r="E29" s="10" t="s">
        <v>60</v>
      </c>
      <c r="F29" s="9">
        <v>4500</v>
      </c>
      <c r="G29" s="9">
        <v>4500</v>
      </c>
      <c r="H29" s="9">
        <v>0</v>
      </c>
      <c r="I29" s="9"/>
      <c r="J29" s="29">
        <v>4500</v>
      </c>
      <c r="K29" s="9"/>
      <c r="L29" s="10" t="s">
        <v>17</v>
      </c>
      <c r="M29" s="9">
        <v>4339</v>
      </c>
    </row>
    <row r="30" spans="1:13" s="30" customFormat="1" ht="32.25" customHeight="1">
      <c r="A30" s="54" t="s">
        <v>61</v>
      </c>
      <c r="B30" s="55"/>
      <c r="C30" s="55"/>
      <c r="D30" s="55"/>
      <c r="E30" s="55"/>
      <c r="F30" s="11">
        <v>4500</v>
      </c>
      <c r="G30" s="11">
        <v>4500</v>
      </c>
      <c r="H30" s="11">
        <v>0</v>
      </c>
      <c r="I30" s="13"/>
      <c r="J30" s="11">
        <v>4500</v>
      </c>
      <c r="K30" s="13"/>
      <c r="L30" s="13"/>
      <c r="M30" s="11">
        <f>M29</f>
        <v>4339</v>
      </c>
    </row>
    <row r="31" spans="1:13" ht="22.5" customHeight="1">
      <c r="A31" s="51" t="s">
        <v>25</v>
      </c>
      <c r="B31" s="51"/>
      <c r="C31" s="51"/>
      <c r="D31" s="51"/>
      <c r="E31" s="51"/>
      <c r="F31" s="11">
        <f>F14+F22+F28+F30</f>
        <v>9379032</v>
      </c>
      <c r="G31" s="11">
        <f>G14+G22+G28+G30</f>
        <v>3174044</v>
      </c>
      <c r="H31" s="11">
        <f>H14+H22+H28+H30</f>
        <v>2883905</v>
      </c>
      <c r="I31" s="11"/>
      <c r="J31" s="11">
        <f>J22+J14+J28+J30</f>
        <v>290139</v>
      </c>
      <c r="K31" s="11">
        <f>K28+K22+K14</f>
        <v>0</v>
      </c>
      <c r="L31" s="16" t="s">
        <v>26</v>
      </c>
      <c r="M31" s="11">
        <f>M14+M22+M28+M30</f>
        <v>3158605.73</v>
      </c>
    </row>
    <row r="33" ht="12.75">
      <c r="A33" s="2" t="s">
        <v>27</v>
      </c>
    </row>
    <row r="34" ht="12.75">
      <c r="A34" s="2" t="s">
        <v>28</v>
      </c>
    </row>
    <row r="35" ht="12.75">
      <c r="A35" s="2" t="s">
        <v>29</v>
      </c>
    </row>
    <row r="36" ht="12.75">
      <c r="A36" s="2" t="s">
        <v>30</v>
      </c>
    </row>
    <row r="38" ht="12.75">
      <c r="A38" s="17" t="s">
        <v>31</v>
      </c>
    </row>
  </sheetData>
  <mergeCells count="35">
    <mergeCell ref="G5:G8"/>
    <mergeCell ref="J1:M1"/>
    <mergeCell ref="K6:K8"/>
    <mergeCell ref="A2:L2"/>
    <mergeCell ref="A4:A8"/>
    <mergeCell ref="B4:B8"/>
    <mergeCell ref="C4:C8"/>
    <mergeCell ref="D4:D8"/>
    <mergeCell ref="E4:E8"/>
    <mergeCell ref="F4:F8"/>
    <mergeCell ref="G4:K4"/>
    <mergeCell ref="L4:L8"/>
    <mergeCell ref="A14:E14"/>
    <mergeCell ref="A22:E22"/>
    <mergeCell ref="A28:E28"/>
    <mergeCell ref="A31:E31"/>
    <mergeCell ref="E20:E21"/>
    <mergeCell ref="A30:E30"/>
    <mergeCell ref="D20:D21"/>
    <mergeCell ref="B20:B21"/>
    <mergeCell ref="C20:C21"/>
    <mergeCell ref="A20:A21"/>
    <mergeCell ref="F20:F21"/>
    <mergeCell ref="G20:G21"/>
    <mergeCell ref="H20:H21"/>
    <mergeCell ref="M4:M8"/>
    <mergeCell ref="L20:L21"/>
    <mergeCell ref="M20:M21"/>
    <mergeCell ref="I20:I21"/>
    <mergeCell ref="J20:J21"/>
    <mergeCell ref="K20:K21"/>
    <mergeCell ref="H5:K5"/>
    <mergeCell ref="H6:H8"/>
    <mergeCell ref="I6:I8"/>
    <mergeCell ref="J6:J8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UG Godziesze</cp:lastModifiedBy>
  <cp:lastPrinted>2009-03-12T07:42:04Z</cp:lastPrinted>
  <dcterms:created xsi:type="dcterms:W3CDTF">2007-04-10T06:39:39Z</dcterms:created>
  <dcterms:modified xsi:type="dcterms:W3CDTF">2009-03-12T07:42:33Z</dcterms:modified>
  <cp:category/>
  <cp:version/>
  <cp:contentType/>
  <cp:contentStatus/>
</cp:coreProperties>
</file>