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dochodów" sheetId="1" r:id="rId1"/>
  </sheets>
  <definedNames/>
  <calcPr fullCalcOnLoad="1" iterate="1" iterateCount="50" iterateDelta="0.001"/>
</workbook>
</file>

<file path=xl/comments1.xml><?xml version="1.0" encoding="utf-8"?>
<comments xmlns="http://schemas.openxmlformats.org/spreadsheetml/2006/main">
  <authors>
    <author>UG Godziesze</author>
  </authors>
  <commentList>
    <comment ref="A9" authorId="0">
      <text>
        <r>
          <rPr>
            <b/>
            <sz val="8"/>
            <rFont val="Tahoma"/>
            <family val="0"/>
          </rPr>
          <t>UG Godziesze: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<sst xmlns="http://schemas.openxmlformats.org/spreadsheetml/2006/main" count="302" uniqueCount="194">
  <si>
    <t>010</t>
  </si>
  <si>
    <t>01095</t>
  </si>
  <si>
    <t>400</t>
  </si>
  <si>
    <t>40002</t>
  </si>
  <si>
    <t>700</t>
  </si>
  <si>
    <t>70005</t>
  </si>
  <si>
    <t>750</t>
  </si>
  <si>
    <t>75011</t>
  </si>
  <si>
    <t>751</t>
  </si>
  <si>
    <t>75101</t>
  </si>
  <si>
    <t>756</t>
  </si>
  <si>
    <t>75601</t>
  </si>
  <si>
    <t>75615</t>
  </si>
  <si>
    <t>75616</t>
  </si>
  <si>
    <t>75618</t>
  </si>
  <si>
    <t>75621</t>
  </si>
  <si>
    <t>758</t>
  </si>
  <si>
    <t>75801</t>
  </si>
  <si>
    <t>75814</t>
  </si>
  <si>
    <t>801</t>
  </si>
  <si>
    <t>80101</t>
  </si>
  <si>
    <t>80110</t>
  </si>
  <si>
    <t>854</t>
  </si>
  <si>
    <t>85415</t>
  </si>
  <si>
    <t>900</t>
  </si>
  <si>
    <t>90001</t>
  </si>
  <si>
    <t>OGÓŁEM</t>
  </si>
  <si>
    <t>Rolnictwo i łowiectwo</t>
  </si>
  <si>
    <t>NAZWA</t>
  </si>
  <si>
    <t>2010</t>
  </si>
  <si>
    <t>Dotacje celowe otrzymane z budżetu  państwa na realizację zadań bieżących z zakresu administracji rządowej oraz innych zadań zleconych gminie (związkom gmin) ustawami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</si>
  <si>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</si>
  <si>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</si>
  <si>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</si>
  <si>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>0830</t>
  </si>
  <si>
    <t>0920</t>
  </si>
  <si>
    <t>Wytwarzanie i zaopatrywanie w energię elektryczną, gaz i wodę</t>
  </si>
  <si>
    <t>Dostarczanie wody</t>
  </si>
  <si>
    <t>Wpływ z usług</t>
  </si>
  <si>
    <t>Pozostałe odsetki</t>
  </si>
  <si>
    <t>600</t>
  </si>
  <si>
    <t>60014</t>
  </si>
  <si>
    <t>60016</t>
  </si>
  <si>
    <t>Transport i łaczność</t>
  </si>
  <si>
    <t>Drogi publiczne gminne</t>
  </si>
  <si>
    <t>Drogi publiczne powiatowe</t>
  </si>
  <si>
    <t>0470</t>
  </si>
  <si>
    <t>Gospodarka mieszkaniowa</t>
  </si>
  <si>
    <t>Gospodarka gruntami i nieruchomościami</t>
  </si>
  <si>
    <t xml:space="preserve">Wpływy z opłat za zarząd, użytkowanie i użytkowanie wieczyste nieruchomości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</si>
  <si>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</si>
  <si>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Wpływy z różnych opłat</t>
  </si>
  <si>
    <t>2360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</si>
  <si>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</si>
  <si>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</si>
  <si>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</si>
  <si>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</si>
  <si>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(związkom gmin) ustawami</t>
  </si>
  <si>
    <t>0350</t>
  </si>
  <si>
    <t>0910</t>
  </si>
  <si>
    <t>Dochody od osób prawnych, od osób fizycznych i od innych jednostek nie posiadających osobowości prawne oraz wydatki związane z ich poborami</t>
  </si>
  <si>
    <t>Wpływy z podatku dochodowego od osób fizycznych</t>
  </si>
  <si>
    <t xml:space="preserve">Podatek od działalności gospodarczej osób fizycznych opłacany w formie karty podatkowej  </t>
  </si>
  <si>
    <t>Odsetki od nieterminowych wpłat z tytułu podatków i opłat</t>
  </si>
  <si>
    <t>Wpływy z podatku rolnego, podatku leśnego, podatku od czynności cywilnoprawnych podatków i opłat lokalnych od osób prawnych i innych jednostek organizacyjnych</t>
  </si>
  <si>
    <t>Podatek od nieruchomości</t>
  </si>
  <si>
    <t>Podatek leśny</t>
  </si>
  <si>
    <t>Podatek od środków transportowych</t>
  </si>
  <si>
    <t>Podatek od czynności cywilnoprawnych</t>
  </si>
  <si>
    <t>0310</t>
  </si>
  <si>
    <t>0330</t>
  </si>
  <si>
    <t>0340</t>
  </si>
  <si>
    <t>0500</t>
  </si>
  <si>
    <t>0320</t>
  </si>
  <si>
    <t>0360</t>
  </si>
  <si>
    <t>0430</t>
  </si>
  <si>
    <t>Podatek rolny</t>
  </si>
  <si>
    <t>Podatek od spadków i darowizn</t>
  </si>
  <si>
    <t>Wpływy z opłaty targowej</t>
  </si>
  <si>
    <t>0410</t>
  </si>
  <si>
    <t>0480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</si>
  <si>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</si>
  <si>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</si>
  <si>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</si>
  <si>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Udziały gminy w podatkach stanowiących dochód budżetu państwa</t>
  </si>
  <si>
    <t>Podatek dochodowy od osób fizycznych</t>
  </si>
  <si>
    <t>Podatek dochodowy od osób prawnych</t>
  </si>
  <si>
    <t>0010</t>
  </si>
  <si>
    <t>0020</t>
  </si>
  <si>
    <t>2920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</si>
  <si>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</si>
  <si>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</si>
  <si>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</si>
  <si>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</si>
  <si>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75807</t>
  </si>
  <si>
    <t>75831</t>
  </si>
  <si>
    <t>Część równoważąca subwencji ogólnej dla gmin</t>
  </si>
  <si>
    <t>2030</t>
  </si>
  <si>
    <t>Dotacje celowe otrzymane z budżetu państwa na realizację własnych zadań bieżących gmin (związków gmin)</t>
  </si>
  <si>
    <t>80104</t>
  </si>
  <si>
    <t>Przedszkola</t>
  </si>
  <si>
    <t>Gimnazja</t>
  </si>
  <si>
    <t>Pozostała działalność</t>
  </si>
  <si>
    <t>852</t>
  </si>
  <si>
    <t>85212</t>
  </si>
  <si>
    <t>Pomoc społeczna</t>
  </si>
  <si>
    <t>85213</t>
  </si>
  <si>
    <t>85214</t>
  </si>
  <si>
    <t xml:space="preserve">Dotacje celowe otrzymane z budżetu państwa na realizację własnych zadań bieżących gmin (związków gmin) </t>
  </si>
  <si>
    <t>85219</t>
  </si>
  <si>
    <t>Ośrodki pomocy społecznej</t>
  </si>
  <si>
    <t>Wpływy z usług</t>
  </si>
  <si>
    <t>85295</t>
  </si>
  <si>
    <t>Edukacyjna opieka wychowawcza</t>
  </si>
  <si>
    <t>Pomoc materialna dla uczniów</t>
  </si>
  <si>
    <t>Gospodarka komunalna i ochrona środowiska</t>
  </si>
  <si>
    <t>Gospodarka ściekowa i ochrona wód</t>
  </si>
  <si>
    <t xml:space="preserve">   DZIAŁ   ROZDZIAŁ  PARAGRAF.</t>
  </si>
  <si>
    <t xml:space="preserve">   KLASYFIKACJA BUDŻETOWA</t>
  </si>
  <si>
    <t>Oświata i wychowanie</t>
  </si>
  <si>
    <t>Szkoły podstawowe</t>
  </si>
  <si>
    <t xml:space="preserve">Załącznik nr 1 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</si>
  <si>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</si>
  <si>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>0460</t>
  </si>
  <si>
    <t>Wpływy z opłaty ekspoatacyjnej</t>
  </si>
  <si>
    <t>80148</t>
  </si>
  <si>
    <t>Składki na ubezpieczenia zdrowotne opłacane za osoby pobierające niektóre świadczenia z pomocy społecznej, niektóre świadczeia rodzinne oraz za osoby uczestniczące w zajęciach w centrum integracji społecznej</t>
  </si>
  <si>
    <t xml:space="preserve">Zasiłki i pomoc w naturze oraz składki na ubezpieczenia emerytalne i rentowe </t>
  </si>
  <si>
    <t xml:space="preserve">  D  O  C  H  O  D  Y</t>
  </si>
  <si>
    <t>754</t>
  </si>
  <si>
    <t>Bezpieczeństwo publiczne i ochrona przeciwpożarowa</t>
  </si>
  <si>
    <t>75412</t>
  </si>
  <si>
    <t>90020</t>
  </si>
  <si>
    <t xml:space="preserve">Wpływy i wydatki związane z gromadzeniem środków z opłat produktowych </t>
  </si>
  <si>
    <t>0400</t>
  </si>
  <si>
    <t>Wpływy z opłaty produktowej</t>
  </si>
  <si>
    <t>Ochotnicze straże pożarne</t>
  </si>
  <si>
    <t>2007</t>
  </si>
  <si>
    <t>Dotacje celowe w ramach programów finansowanych z udziałem środków europejskich oraz środków, o których mowa w art. 5 ust.1 pkt 3 oraz ust.3 pkt 5 i 6 ustawy, lub płatności w ramach budżetu środków europejskich</t>
  </si>
  <si>
    <t>85216</t>
  </si>
  <si>
    <t>Zasiłki stałe</t>
  </si>
  <si>
    <t>90019</t>
  </si>
  <si>
    <t>Wpływy i wydatki związane z gromadzeniem środków z opłat i kar za korzystanie ze środowiska</t>
  </si>
  <si>
    <t>Wpływy z podatku rolnego podatku leśnego, podatku od spadku i darowizn, podatku od czynności cywilnoprawnych oraz podatków i opłat lokalnych od osób fizycznych</t>
  </si>
  <si>
    <t>6300</t>
  </si>
  <si>
    <t>Dotacja celowa otrzymana z tytułu pomocy finansowej udzielanej między jednostkami samorządu terytorialnego na dofinansowanie własnych zadań inwestycyjnych i zakupów inwestycyjnych</t>
  </si>
  <si>
    <t>6207</t>
  </si>
  <si>
    <t>Wpływy z róznych opłat</t>
  </si>
  <si>
    <t>2910</t>
  </si>
  <si>
    <t>Dochody jednostek samorzadu terytorialnego związane z realizacją zadań z zakresu administracji rządowej oraz innych zadań zleconych ustawami</t>
  </si>
  <si>
    <t>Wpływy ze zwrotów dotacji oraz płatności, w tym wykorzystanych niezgodnie z przeznaczeniem lub wykorzystanych z naruszeniem procedur, o których mowa w art. 184 ustawy, pobranych nienależnie lub w nadmiernej wysokości</t>
  </si>
  <si>
    <t xml:space="preserve">Część wyrównawca subwencji ogólnej dla gmin </t>
  </si>
  <si>
    <t>Stołówki szkolne i przedszkolne</t>
  </si>
  <si>
    <t>Świadczenia rodzinne, świadczenia z funduszu alimentacyjnego oraz składki na ubezpieczenia emerytalne i rentowe z ubezpieczenia społecznego</t>
  </si>
  <si>
    <t>0970</t>
  </si>
  <si>
    <t>0770</t>
  </si>
  <si>
    <t>Wpłaty z tytułu odpłatnego nabycia prawa własności oraz prawa użytkowania wieczystego nieruchomości</t>
  </si>
  <si>
    <t>Wpływy z różnych dochodów</t>
  </si>
  <si>
    <t>80195</t>
  </si>
  <si>
    <t>Wpływy ze zwrotów dotacji oraz płatności, w tym wykorzystanych niezgodnie z przeznaczeniem lub wykorzystanych z naruszeniem procedur, o których mowa w art.. 184 ustawy, pobranych nienależnie lub w nadmiernej wysokości</t>
  </si>
  <si>
    <t>85228</t>
  </si>
  <si>
    <t>Usługi opiekuńcze i specjalistyczne usługi opiekuńcze</t>
  </si>
  <si>
    <t>90015</t>
  </si>
  <si>
    <t>Oświetlenie ulic, placów i dróg</t>
  </si>
  <si>
    <t>% realizacji</t>
  </si>
  <si>
    <t xml:space="preserve">Wykonanie </t>
  </si>
  <si>
    <t>01010</t>
  </si>
  <si>
    <t>6620</t>
  </si>
  <si>
    <t>Dotacje celowe otrzymane z powiatu na zadania inwestycyjne realizowane na podstawie porozumień (umów) między jednostkami samorządu terytorialnego</t>
  </si>
  <si>
    <t>0490</t>
  </si>
  <si>
    <t>926</t>
  </si>
  <si>
    <t>Kultura fizyczna</t>
  </si>
  <si>
    <t>92605</t>
  </si>
  <si>
    <t>Infrastruktura wodociągowa i sanitacyjna wsi</t>
  </si>
  <si>
    <t>Dotacje celowe w ramach programów finansowanych z udziałem środkó europejskich oraz środkó, o których mowa w art.. 5 ust. 1 pkt 3 oraz ust.3 pkt 5 i 6 ustawy, lub płatności w ramach budzetu środków europejskich.</t>
  </si>
  <si>
    <t>Wpływy z innych lokalnych opłat pobieranych  przez jednostki samorzadu terytorialnego na podstawie odrębnych ustaw</t>
  </si>
  <si>
    <t>0870</t>
  </si>
  <si>
    <t>Wpływy ze sprzedaży składników majątkowych</t>
  </si>
  <si>
    <t xml:space="preserve">  z wykonania budżetu Gminy za I półrocze 2014 r.</t>
  </si>
  <si>
    <t xml:space="preserve">Plan                        2014             </t>
  </si>
  <si>
    <t>6280</t>
  </si>
  <si>
    <t>6290</t>
  </si>
  <si>
    <t>6330</t>
  </si>
  <si>
    <t>80103</t>
  </si>
  <si>
    <t>Oddziały przedszkolne w szkołach podstawowych</t>
  </si>
  <si>
    <t>Środki otrzymane od pozostałych jednostek zaliczanych do sektora  finansów publicznych na finansowanie lub dofinansowanie kosztów realizacji inwestycji i zakupów inwestycyjnych jednostek zaliczanych do sektora finansów publicznych</t>
  </si>
  <si>
    <t xml:space="preserve">Środki na dofinansowanie włąsnych inwestycji gmin (zwiazkoów gmin), powiatów (związkó powiatów), samorzadów województw, pozyskane z innych źródeł </t>
  </si>
  <si>
    <t>Dotacje celowe otrzymane z budżetu państwa na realizację inwestycji i zakupów inwestycyjnych własnych gmin (zwiazkó gmin)</t>
  </si>
  <si>
    <t>60095</t>
  </si>
  <si>
    <t>75113</t>
  </si>
  <si>
    <t>Wybory do Parlamentu Europejskiego</t>
  </si>
  <si>
    <t>6660</t>
  </si>
  <si>
    <t>Wpływy ze zwrorów dotacji oraz płatności, w tym wykorzystanych niezgodnie z przeznaczeniem lub wykorzystanych z naruszeniem procedur, o których mowa w art.. 184 ustawy, pobranych nienaleznie lub w nadmiernej wysokości, dotyczacych dochodów majatkowych.</t>
  </si>
  <si>
    <t>do Informacji Wójta Gminy Godziesze Wielkie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</si>
</sst>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0.000"/>
    <numFmt numFmtId="173" formatCode="mmm\ yy"/>
    <numFmt numFmtId="174" formatCode="0.000%"/>
    <numFmt numFmtId="175" formatCode="#&quot; &quot;??/100"/>
    <numFmt numFmtId="176" formatCode="_-* #,##0.000\ _z_ł_-;\-* #,##0.000\ _z_ł_-;_-* &quot;-&quot;???\ _z_ł_-;_-@_-"/>
    <numFmt numFmtId="177" formatCode="_-* #,##0.0\ _z_ł_-;\-* #,##0.0\ _z_ł_-;_-* &quot;-&quot;\ _z_ł_-;_-@_-"/>
    <numFmt numFmtId="178" formatCode="_-* #,##0.00\ _z_ł_-;\-* #,##0.00\ _z_ł_-;_-* &quot;-&quot;\ _z_ł_-;_-@_-"/>
    <numFmt numFmtId="179" formatCode="#,##0.00_ ;\-#,##0.00\ "/>
    <numFmt numFmtId="180" formatCode="0.0%"/>
  </numFmts>
  <fonts count="6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8" fillId="0" borderId="0">
      <alignment/>
      <protection/>
    </xf>
    <xf numFmtId="0" fontId="3" fillId="0" borderId="0">
      <alignment/>
      <protection/>
    </xf>
    <xf numFmtId="0" fontId="54" fillId="27" borderId="1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/>
    </xf>
    <xf numFmtId="49" fontId="15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vertical="top"/>
    </xf>
    <xf numFmtId="49" fontId="15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vertical="top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49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15" fillId="0" borderId="12" xfId="0" applyFont="1" applyFill="1" applyBorder="1" applyAlignment="1">
      <alignment wrapText="1"/>
    </xf>
    <xf numFmtId="179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179" fontId="15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7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4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49" fontId="15" fillId="0" borderId="0" xfId="0" applyNumberFormat="1" applyFont="1" applyAlignment="1">
      <alignment horizontal="center"/>
    </xf>
    <xf numFmtId="49" fontId="15" fillId="0" borderId="11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0" fontId="17" fillId="0" borderId="10" xfId="73" applyNumberFormat="1" applyFont="1" applyBorder="1" applyAlignment="1">
      <alignment/>
    </xf>
    <xf numFmtId="10" fontId="1" fillId="0" borderId="10" xfId="73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0" fontId="1" fillId="0" borderId="10" xfId="73" applyNumberFormat="1" applyFont="1" applyBorder="1" applyAlignment="1">
      <alignment/>
    </xf>
    <xf numFmtId="10" fontId="1" fillId="33" borderId="10" xfId="73" applyNumberFormat="1" applyFont="1" applyFill="1" applyBorder="1" applyAlignment="1">
      <alignment/>
    </xf>
    <xf numFmtId="10" fontId="17" fillId="33" borderId="10" xfId="73" applyNumberFormat="1" applyFont="1" applyFill="1" applyBorder="1" applyAlignment="1">
      <alignment/>
    </xf>
    <xf numFmtId="10" fontId="1" fillId="33" borderId="10" xfId="73" applyNumberFormat="1" applyFont="1" applyFill="1" applyBorder="1" applyAlignment="1">
      <alignment/>
    </xf>
    <xf numFmtId="0" fontId="15" fillId="0" borderId="10" xfId="0" applyFont="1" applyBorder="1" applyAlignment="1">
      <alignment vertical="top" wrapText="1"/>
    </xf>
    <xf numFmtId="10" fontId="17" fillId="0" borderId="10" xfId="73" applyNumberFormat="1" applyFont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49" fontId="14" fillId="34" borderId="10" xfId="0" applyNumberFormat="1" applyFont="1" applyFill="1" applyBorder="1" applyAlignment="1">
      <alignment vertical="top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/>
    </xf>
    <xf numFmtId="10" fontId="2" fillId="34" borderId="10" xfId="73" applyNumberFormat="1" applyFont="1" applyFill="1" applyBorder="1" applyAlignment="1">
      <alignment/>
    </xf>
    <xf numFmtId="0" fontId="14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10" fontId="2" fillId="34" borderId="10" xfId="73" applyNumberFormat="1" applyFont="1" applyFill="1" applyBorder="1" applyAlignment="1">
      <alignment/>
    </xf>
    <xf numFmtId="49" fontId="15" fillId="34" borderId="10" xfId="0" applyNumberFormat="1" applyFont="1" applyFill="1" applyBorder="1" applyAlignment="1">
      <alignment vertical="top"/>
    </xf>
    <xf numFmtId="49" fontId="15" fillId="34" borderId="10" xfId="0" applyNumberFormat="1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 vertical="top"/>
    </xf>
    <xf numFmtId="0" fontId="14" fillId="34" borderId="10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/>
    </xf>
    <xf numFmtId="49" fontId="14" fillId="33" borderId="10" xfId="0" applyNumberFormat="1" applyFont="1" applyFill="1" applyBorder="1" applyAlignment="1">
      <alignment vertical="top"/>
    </xf>
    <xf numFmtId="49" fontId="15" fillId="33" borderId="10" xfId="0" applyNumberFormat="1" applyFont="1" applyFill="1" applyBorder="1" applyAlignment="1">
      <alignment horizontal="center" vertical="top"/>
    </xf>
    <xf numFmtId="49" fontId="15" fillId="33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/>
    </xf>
    <xf numFmtId="49" fontId="16" fillId="33" borderId="10" xfId="0" applyNumberFormat="1" applyFont="1" applyFill="1" applyBorder="1" applyAlignment="1">
      <alignment vertical="top"/>
    </xf>
    <xf numFmtId="49" fontId="16" fillId="33" borderId="10" xfId="0" applyNumberFormat="1" applyFont="1" applyFill="1" applyBorder="1" applyAlignment="1">
      <alignment horizontal="center" vertical="top"/>
    </xf>
    <xf numFmtId="49" fontId="16" fillId="33" borderId="10" xfId="0" applyNumberFormat="1" applyFont="1" applyFill="1" applyBorder="1" applyAlignment="1">
      <alignment vertical="top" wrapText="1"/>
    </xf>
    <xf numFmtId="4" fontId="17" fillId="33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wrapText="1"/>
    </xf>
    <xf numFmtId="10" fontId="25" fillId="33" borderId="10" xfId="73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4" fillId="34" borderId="10" xfId="0" applyFont="1" applyFill="1" applyBorder="1" applyAlignment="1">
      <alignment vertical="top" shrinkToFit="1"/>
    </xf>
    <xf numFmtId="0" fontId="14" fillId="34" borderId="16" xfId="0" applyFont="1" applyFill="1" applyBorder="1" applyAlignment="1">
      <alignment horizontal="center" wrapText="1"/>
    </xf>
    <xf numFmtId="0" fontId="0" fillId="34" borderId="13" xfId="0" applyFill="1" applyBorder="1" applyAlignment="1">
      <alignment horizont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0" fillId="34" borderId="13" xfId="0" applyFill="1" applyBorder="1" applyAlignment="1">
      <alignment horizontal="center" wrapText="1"/>
    </xf>
    <xf numFmtId="0" fontId="0" fillId="34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6" xfId="0" applyFont="1" applyFill="1" applyBorder="1" applyAlignment="1">
      <alignment/>
    </xf>
    <xf numFmtId="0" fontId="1" fillId="34" borderId="13" xfId="0" applyFont="1" applyFill="1" applyBorder="1" applyAlignment="1">
      <alignment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e" xfId="53"/>
    <cellStyle name="Comma" xfId="54"/>
    <cellStyle name="Comma [0]" xfId="55"/>
    <cellStyle name="Followed Hyperlink_0331longsht" xfId="56"/>
    <cellStyle name="Hiperlacze" xfId="57"/>
    <cellStyle name="Hyperlink" xfId="58"/>
    <cellStyle name="Hyperlink_0331ytd_cal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ne" xfId="66"/>
    <cellStyle name="Normal - Style1" xfId="67"/>
    <cellStyle name="Normal_02_28" xfId="68"/>
    <cellStyle name="Obliczenia" xfId="69"/>
    <cellStyle name="Odwiedzone hiperlacze" xfId="70"/>
    <cellStyle name="Followed Hyperlink" xfId="71"/>
    <cellStyle name="Percent_results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3"/>
  <sheetViews>
    <sheetView tabSelected="1" zoomScaleSheetLayoutView="200" zoomScalePageLayoutView="0" workbookViewId="0" topLeftCell="A1">
      <selection activeCell="E2" sqref="E2"/>
    </sheetView>
  </sheetViews>
  <sheetFormatPr defaultColWidth="9.00390625" defaultRowHeight="12.75"/>
  <cols>
    <col min="1" max="1" width="6.25390625" style="11" customWidth="1"/>
    <col min="2" max="2" width="6.875" style="11" customWidth="1"/>
    <col min="3" max="3" width="9.25390625" style="51" customWidth="1"/>
    <col min="4" max="4" width="29.625" style="10" customWidth="1"/>
    <col min="5" max="5" width="14.375" style="10" customWidth="1"/>
    <col min="6" max="6" width="13.25390625" style="10" customWidth="1"/>
    <col min="7" max="7" width="11.25390625" style="10" customWidth="1"/>
    <col min="8" max="16384" width="9.125" style="9" customWidth="1"/>
  </cols>
  <sheetData>
    <row r="1" spans="1:6" ht="13.5">
      <c r="A1" s="23"/>
      <c r="B1" s="24"/>
      <c r="C1" s="25"/>
      <c r="E1" s="26" t="s">
        <v>121</v>
      </c>
      <c r="F1" s="40"/>
    </row>
    <row r="2" spans="1:6" ht="13.5">
      <c r="A2" s="23"/>
      <c r="B2" s="24"/>
      <c r="C2" s="25"/>
      <c r="E2" s="26" t="s">
        <v>193</v>
      </c>
      <c r="F2" s="40"/>
    </row>
    <row r="3" spans="1:6" ht="13.5">
      <c r="A3" s="28"/>
      <c r="B3" s="29"/>
      <c r="C3" s="28"/>
      <c r="E3" s="31" t="s">
        <v>178</v>
      </c>
      <c r="F3" s="40"/>
    </row>
    <row r="4" spans="1:6" ht="13.5">
      <c r="A4" s="28"/>
      <c r="B4" s="29"/>
      <c r="C4" s="68"/>
      <c r="D4" s="27"/>
      <c r="E4" s="27"/>
      <c r="F4" s="32"/>
    </row>
    <row r="5" spans="1:6" ht="15.75">
      <c r="A5" s="28"/>
      <c r="B5" s="29"/>
      <c r="C5" s="69"/>
      <c r="D5" s="33"/>
      <c r="E5" s="34"/>
      <c r="F5" s="32"/>
    </row>
    <row r="6" spans="1:6" ht="15.75">
      <c r="A6" s="28"/>
      <c r="B6" s="29"/>
      <c r="C6" s="69"/>
      <c r="D6" s="33"/>
      <c r="E6" s="34"/>
      <c r="F6" s="32"/>
    </row>
    <row r="7" spans="1:7" s="8" customFormat="1" ht="15.75">
      <c r="A7" s="28"/>
      <c r="B7" s="29"/>
      <c r="C7" s="69"/>
      <c r="D7" s="65" t="s">
        <v>128</v>
      </c>
      <c r="E7" s="66"/>
      <c r="F7" s="32"/>
      <c r="G7" s="35"/>
    </row>
    <row r="8" spans="1:6" ht="13.5">
      <c r="A8" s="28"/>
      <c r="B8" s="29"/>
      <c r="C8" s="28"/>
      <c r="D8" s="30"/>
      <c r="E8" s="27"/>
      <c r="F8" s="41"/>
    </row>
    <row r="9" spans="1:7" s="8" customFormat="1" ht="12.75" customHeight="1">
      <c r="A9" s="125" t="s">
        <v>118</v>
      </c>
      <c r="B9" s="126"/>
      <c r="C9" s="127"/>
      <c r="D9" s="89"/>
      <c r="E9" s="90"/>
      <c r="F9" s="91"/>
      <c r="G9" s="136"/>
    </row>
    <row r="10" spans="1:7" ht="10.5" customHeight="1">
      <c r="A10" s="128"/>
      <c r="B10" s="129"/>
      <c r="C10" s="130"/>
      <c r="D10" s="92"/>
      <c r="E10" s="93"/>
      <c r="F10" s="94"/>
      <c r="G10" s="137"/>
    </row>
    <row r="11" spans="1:7" ht="12.75">
      <c r="A11" s="131"/>
      <c r="B11" s="132"/>
      <c r="C11" s="133"/>
      <c r="D11" s="91"/>
      <c r="E11" s="123" t="s">
        <v>179</v>
      </c>
      <c r="F11" s="123" t="s">
        <v>165</v>
      </c>
      <c r="G11" s="138" t="s">
        <v>164</v>
      </c>
    </row>
    <row r="12" spans="1:7" ht="23.25" customHeight="1">
      <c r="A12" s="122" t="s">
        <v>117</v>
      </c>
      <c r="B12" s="122"/>
      <c r="C12" s="122"/>
      <c r="D12" s="95" t="s">
        <v>28</v>
      </c>
      <c r="E12" s="135"/>
      <c r="F12" s="124"/>
      <c r="G12" s="139"/>
    </row>
    <row r="13" spans="1:7" s="2" customFormat="1" ht="12.75">
      <c r="A13" s="62">
        <v>1</v>
      </c>
      <c r="B13" s="62">
        <v>2</v>
      </c>
      <c r="C13" s="62">
        <v>3</v>
      </c>
      <c r="D13" s="63">
        <v>4</v>
      </c>
      <c r="E13" s="64">
        <v>5</v>
      </c>
      <c r="F13" s="64">
        <v>6</v>
      </c>
      <c r="G13" s="79">
        <v>7</v>
      </c>
    </row>
    <row r="14" spans="1:7" ht="12.75">
      <c r="A14" s="96" t="s">
        <v>0</v>
      </c>
      <c r="B14" s="96"/>
      <c r="C14" s="97"/>
      <c r="D14" s="98" t="s">
        <v>27</v>
      </c>
      <c r="E14" s="99">
        <v>728070.09</v>
      </c>
      <c r="F14" s="99">
        <v>442063.72</v>
      </c>
      <c r="G14" s="100">
        <f aca="true" t="shared" si="0" ref="G14:G41">F14/E14</f>
        <v>0.6071719276368021</v>
      </c>
    </row>
    <row r="15" spans="1:7" ht="27">
      <c r="A15" s="110"/>
      <c r="B15" s="114" t="s">
        <v>166</v>
      </c>
      <c r="C15" s="115"/>
      <c r="D15" s="116" t="s">
        <v>173</v>
      </c>
      <c r="E15" s="117">
        <v>471508</v>
      </c>
      <c r="F15" s="117">
        <v>185500</v>
      </c>
      <c r="G15" s="85">
        <v>0.3934</v>
      </c>
    </row>
    <row r="16" spans="1:7" ht="89.25">
      <c r="A16" s="110"/>
      <c r="B16" s="114"/>
      <c r="C16" s="111" t="s">
        <v>146</v>
      </c>
      <c r="D16" s="112" t="s">
        <v>174</v>
      </c>
      <c r="E16" s="113">
        <v>158508</v>
      </c>
      <c r="F16" s="113">
        <v>42500</v>
      </c>
      <c r="G16" s="84">
        <v>0.2681</v>
      </c>
    </row>
    <row r="17" spans="1:7" ht="102">
      <c r="A17" s="110"/>
      <c r="B17" s="114"/>
      <c r="C17" s="111" t="s">
        <v>180</v>
      </c>
      <c r="D17" s="112" t="s">
        <v>185</v>
      </c>
      <c r="E17" s="113">
        <v>170000</v>
      </c>
      <c r="F17" s="113">
        <v>0</v>
      </c>
      <c r="G17" s="84">
        <v>0</v>
      </c>
    </row>
    <row r="18" spans="1:8" ht="63.75">
      <c r="A18" s="110"/>
      <c r="B18" s="110"/>
      <c r="C18" s="111" t="s">
        <v>181</v>
      </c>
      <c r="D18" s="112" t="s">
        <v>186</v>
      </c>
      <c r="E18" s="113">
        <v>143000</v>
      </c>
      <c r="F18" s="113">
        <v>143000</v>
      </c>
      <c r="G18" s="84">
        <v>1</v>
      </c>
      <c r="H18" s="78"/>
    </row>
    <row r="19" spans="1:7" s="12" customFormat="1" ht="13.5">
      <c r="A19" s="16"/>
      <c r="B19" s="16" t="s">
        <v>1</v>
      </c>
      <c r="C19" s="70"/>
      <c r="D19" s="53" t="s">
        <v>102</v>
      </c>
      <c r="E19" s="54">
        <v>256562.09</v>
      </c>
      <c r="F19" s="54">
        <v>256563.72</v>
      </c>
      <c r="G19" s="85">
        <f t="shared" si="0"/>
        <v>1.0000063532379238</v>
      </c>
    </row>
    <row r="20" spans="1:18" ht="89.25">
      <c r="A20" s="17"/>
      <c r="B20" s="17"/>
      <c r="C20" s="71" t="s">
        <v>31</v>
      </c>
      <c r="D20" s="55" t="s">
        <v>122</v>
      </c>
      <c r="E20" s="56">
        <v>1776</v>
      </c>
      <c r="F20" s="56">
        <v>1777.63</v>
      </c>
      <c r="G20" s="84">
        <f t="shared" si="0"/>
        <v>1.0009177927927928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8" ht="62.25" customHeight="1">
      <c r="A21" s="17"/>
      <c r="B21" s="17"/>
      <c r="C21" s="71" t="s">
        <v>29</v>
      </c>
      <c r="D21" s="3" t="s">
        <v>30</v>
      </c>
      <c r="E21" s="60">
        <v>254786.09</v>
      </c>
      <c r="F21" s="18">
        <v>254786.09</v>
      </c>
      <c r="G21" s="84">
        <f t="shared" si="0"/>
        <v>1</v>
      </c>
      <c r="H21" s="77"/>
    </row>
    <row r="22" spans="1:7" ht="26.25" customHeight="1">
      <c r="A22" s="96" t="s">
        <v>2</v>
      </c>
      <c r="B22" s="96"/>
      <c r="C22" s="97"/>
      <c r="D22" s="101" t="s">
        <v>36</v>
      </c>
      <c r="E22" s="99">
        <v>790850</v>
      </c>
      <c r="F22" s="99">
        <v>447043.98</v>
      </c>
      <c r="G22" s="100">
        <f t="shared" si="0"/>
        <v>0.5652702535246886</v>
      </c>
    </row>
    <row r="23" spans="1:7" s="12" customFormat="1" ht="13.5">
      <c r="A23" s="16"/>
      <c r="B23" s="16" t="s">
        <v>3</v>
      </c>
      <c r="C23" s="70"/>
      <c r="D23" s="5" t="s">
        <v>37</v>
      </c>
      <c r="E23" s="82">
        <v>790850</v>
      </c>
      <c r="F23" s="54">
        <v>447043.98</v>
      </c>
      <c r="G23" s="80">
        <f t="shared" si="0"/>
        <v>0.5652702535246886</v>
      </c>
    </row>
    <row r="24" spans="1:7" ht="12.75">
      <c r="A24" s="17"/>
      <c r="B24" s="17"/>
      <c r="C24" s="71" t="s">
        <v>33</v>
      </c>
      <c r="D24" s="3" t="s">
        <v>51</v>
      </c>
      <c r="E24" s="18">
        <v>25000</v>
      </c>
      <c r="F24" s="18">
        <v>15728.55</v>
      </c>
      <c r="G24" s="83">
        <f t="shared" si="0"/>
        <v>0.629142</v>
      </c>
    </row>
    <row r="25" spans="1:7" ht="12.75">
      <c r="A25" s="17"/>
      <c r="B25" s="17"/>
      <c r="C25" s="71" t="s">
        <v>34</v>
      </c>
      <c r="D25" s="3" t="s">
        <v>38</v>
      </c>
      <c r="E25" s="18">
        <v>750000</v>
      </c>
      <c r="F25" s="118">
        <v>417597.66</v>
      </c>
      <c r="G25" s="83">
        <f t="shared" si="0"/>
        <v>0.5567968799999999</v>
      </c>
    </row>
    <row r="26" spans="1:7" ht="25.5">
      <c r="A26" s="17"/>
      <c r="B26" s="17"/>
      <c r="C26" s="71" t="s">
        <v>176</v>
      </c>
      <c r="D26" s="3" t="s">
        <v>177</v>
      </c>
      <c r="E26" s="18">
        <v>2000</v>
      </c>
      <c r="F26" s="118">
        <v>1430.3</v>
      </c>
      <c r="G26" s="83">
        <v>0.7152</v>
      </c>
    </row>
    <row r="27" spans="1:7" ht="12.75">
      <c r="A27" s="17"/>
      <c r="B27" s="17"/>
      <c r="C27" s="71" t="s">
        <v>35</v>
      </c>
      <c r="D27" s="3" t="s">
        <v>39</v>
      </c>
      <c r="E27" s="18">
        <v>6000</v>
      </c>
      <c r="F27" s="18">
        <v>4437.32</v>
      </c>
      <c r="G27" s="83">
        <f>F27/E27</f>
        <v>0.7395533333333333</v>
      </c>
    </row>
    <row r="28" spans="1:7" ht="12.75">
      <c r="A28" s="17"/>
      <c r="B28" s="17"/>
      <c r="C28" s="71" t="s">
        <v>154</v>
      </c>
      <c r="D28" s="87" t="s">
        <v>157</v>
      </c>
      <c r="E28" s="18">
        <v>7850</v>
      </c>
      <c r="F28" s="18">
        <v>7850.15</v>
      </c>
      <c r="G28" s="83">
        <f t="shared" si="0"/>
        <v>1.0000191082802548</v>
      </c>
    </row>
    <row r="29" spans="1:7" s="2" customFormat="1" ht="12.75">
      <c r="A29" s="96" t="s">
        <v>40</v>
      </c>
      <c r="B29" s="96"/>
      <c r="C29" s="97"/>
      <c r="D29" s="102" t="s">
        <v>43</v>
      </c>
      <c r="E29" s="99">
        <v>848907</v>
      </c>
      <c r="F29" s="99">
        <v>83489.74</v>
      </c>
      <c r="G29" s="103">
        <f t="shared" si="0"/>
        <v>0.0983496896597625</v>
      </c>
    </row>
    <row r="30" spans="1:7" s="12" customFormat="1" ht="13.5">
      <c r="A30" s="16"/>
      <c r="B30" s="16" t="s">
        <v>41</v>
      </c>
      <c r="C30" s="70"/>
      <c r="D30" s="5" t="s">
        <v>45</v>
      </c>
      <c r="E30" s="54">
        <v>89750</v>
      </c>
      <c r="F30" s="54">
        <v>82789.74</v>
      </c>
      <c r="G30" s="85">
        <f t="shared" si="0"/>
        <v>0.922448356545961</v>
      </c>
    </row>
    <row r="31" spans="1:7" s="12" customFormat="1" ht="13.5">
      <c r="A31" s="16"/>
      <c r="B31" s="16"/>
      <c r="C31" s="71" t="s">
        <v>154</v>
      </c>
      <c r="D31" s="87" t="s">
        <v>157</v>
      </c>
      <c r="E31" s="18">
        <v>0</v>
      </c>
      <c r="F31" s="18">
        <v>39</v>
      </c>
      <c r="G31" s="83">
        <v>0</v>
      </c>
    </row>
    <row r="32" spans="1:7" ht="63.75" customHeight="1">
      <c r="A32" s="17"/>
      <c r="B32" s="15"/>
      <c r="C32" s="71" t="s">
        <v>167</v>
      </c>
      <c r="D32" s="7" t="s">
        <v>168</v>
      </c>
      <c r="E32" s="18">
        <v>89750</v>
      </c>
      <c r="F32" s="18">
        <v>82750</v>
      </c>
      <c r="G32" s="84">
        <f t="shared" si="0"/>
        <v>0.9220055710306406</v>
      </c>
    </row>
    <row r="33" spans="1:7" ht="102.75" customHeight="1">
      <c r="A33" s="17"/>
      <c r="B33" s="15"/>
      <c r="C33" s="71" t="s">
        <v>191</v>
      </c>
      <c r="D33" s="7" t="s">
        <v>192</v>
      </c>
      <c r="E33" s="18">
        <v>0</v>
      </c>
      <c r="F33" s="18">
        <v>0.74</v>
      </c>
      <c r="G33" s="84">
        <v>0</v>
      </c>
    </row>
    <row r="34" spans="1:7" s="12" customFormat="1" ht="18" customHeight="1">
      <c r="A34" s="16"/>
      <c r="B34" s="16" t="s">
        <v>42</v>
      </c>
      <c r="C34" s="70"/>
      <c r="D34" s="6" t="s">
        <v>44</v>
      </c>
      <c r="E34" s="54">
        <v>757657</v>
      </c>
      <c r="F34" s="54">
        <v>0</v>
      </c>
      <c r="G34" s="80">
        <f t="shared" si="0"/>
        <v>0</v>
      </c>
    </row>
    <row r="35" spans="1:7" s="12" customFormat="1" ht="75.75" customHeight="1">
      <c r="A35" s="16"/>
      <c r="B35" s="16"/>
      <c r="C35" s="71" t="s">
        <v>144</v>
      </c>
      <c r="D35" s="55" t="s">
        <v>145</v>
      </c>
      <c r="E35" s="18">
        <v>186150</v>
      </c>
      <c r="F35" s="18">
        <v>0</v>
      </c>
      <c r="G35" s="83">
        <f>F35/E35</f>
        <v>0</v>
      </c>
    </row>
    <row r="36" spans="1:7" ht="49.5" customHeight="1">
      <c r="A36" s="17"/>
      <c r="B36" s="15"/>
      <c r="C36" s="71" t="s">
        <v>182</v>
      </c>
      <c r="D36" s="55" t="s">
        <v>187</v>
      </c>
      <c r="E36" s="18">
        <v>571507</v>
      </c>
      <c r="F36" s="18">
        <v>0</v>
      </c>
      <c r="G36" s="83">
        <f t="shared" si="0"/>
        <v>0</v>
      </c>
    </row>
    <row r="37" spans="1:7" ht="15.75" customHeight="1">
      <c r="A37" s="17"/>
      <c r="B37" s="16" t="s">
        <v>188</v>
      </c>
      <c r="C37" s="73"/>
      <c r="D37" s="119" t="s">
        <v>102</v>
      </c>
      <c r="E37" s="67">
        <v>1500</v>
      </c>
      <c r="F37" s="67">
        <v>700</v>
      </c>
      <c r="G37" s="88">
        <v>0.4667</v>
      </c>
    </row>
    <row r="38" spans="1:7" ht="16.5" customHeight="1">
      <c r="A38" s="17"/>
      <c r="B38" s="15"/>
      <c r="C38" s="71" t="s">
        <v>154</v>
      </c>
      <c r="D38" s="87" t="s">
        <v>157</v>
      </c>
      <c r="E38" s="18">
        <v>1500</v>
      </c>
      <c r="F38" s="18">
        <v>700</v>
      </c>
      <c r="G38" s="83">
        <v>0.4667</v>
      </c>
    </row>
    <row r="39" spans="1:7" ht="12.75">
      <c r="A39" s="96" t="s">
        <v>4</v>
      </c>
      <c r="B39" s="96"/>
      <c r="C39" s="97"/>
      <c r="D39" s="101" t="s">
        <v>47</v>
      </c>
      <c r="E39" s="99">
        <v>151870</v>
      </c>
      <c r="F39" s="99">
        <v>67936.65</v>
      </c>
      <c r="G39" s="100">
        <f t="shared" si="0"/>
        <v>0.4473342332257852</v>
      </c>
    </row>
    <row r="40" spans="1:7" s="12" customFormat="1" ht="27">
      <c r="A40" s="16"/>
      <c r="B40" s="16" t="s">
        <v>5</v>
      </c>
      <c r="C40" s="70"/>
      <c r="D40" s="5" t="s">
        <v>48</v>
      </c>
      <c r="E40" s="54">
        <v>151870</v>
      </c>
      <c r="F40" s="54">
        <v>67936.65</v>
      </c>
      <c r="G40" s="85">
        <f t="shared" si="0"/>
        <v>0.4473342332257852</v>
      </c>
    </row>
    <row r="41" spans="1:7" ht="37.5" customHeight="1">
      <c r="A41" s="17"/>
      <c r="B41" s="17"/>
      <c r="C41" s="71" t="s">
        <v>46</v>
      </c>
      <c r="D41" s="3" t="s">
        <v>49</v>
      </c>
      <c r="E41" s="18">
        <v>12000</v>
      </c>
      <c r="F41" s="18">
        <v>11901</v>
      </c>
      <c r="G41" s="86">
        <f t="shared" si="0"/>
        <v>0.99175</v>
      </c>
    </row>
    <row r="42" spans="1:7" ht="17.25" customHeight="1">
      <c r="A42" s="17"/>
      <c r="B42" s="17"/>
      <c r="C42" s="71" t="s">
        <v>33</v>
      </c>
      <c r="D42" s="3" t="s">
        <v>147</v>
      </c>
      <c r="E42" s="18">
        <v>500</v>
      </c>
      <c r="F42" s="18">
        <v>0</v>
      </c>
      <c r="G42" s="86">
        <v>0</v>
      </c>
    </row>
    <row r="43" spans="1:7" ht="94.5" customHeight="1">
      <c r="A43" s="17"/>
      <c r="B43" s="17"/>
      <c r="C43" s="71" t="s">
        <v>31</v>
      </c>
      <c r="D43" s="3" t="s">
        <v>32</v>
      </c>
      <c r="E43" s="18">
        <v>45947</v>
      </c>
      <c r="F43" s="18">
        <v>22599.16</v>
      </c>
      <c r="G43" s="86">
        <f aca="true" t="shared" si="1" ref="G43:G49">F43/E43</f>
        <v>0.4918527869066533</v>
      </c>
    </row>
    <row r="44" spans="1:7" ht="50.25" customHeight="1">
      <c r="A44" s="17"/>
      <c r="B44" s="17"/>
      <c r="C44" s="71" t="s">
        <v>155</v>
      </c>
      <c r="D44" s="3" t="s">
        <v>156</v>
      </c>
      <c r="E44" s="18">
        <v>60000</v>
      </c>
      <c r="F44" s="18">
        <v>0</v>
      </c>
      <c r="G44" s="86">
        <f t="shared" si="1"/>
        <v>0</v>
      </c>
    </row>
    <row r="45" spans="1:7" ht="13.5" customHeight="1">
      <c r="A45" s="17"/>
      <c r="B45" s="17"/>
      <c r="C45" s="71" t="s">
        <v>35</v>
      </c>
      <c r="D45" s="3" t="s">
        <v>39</v>
      </c>
      <c r="E45" s="18"/>
      <c r="F45" s="18">
        <v>13.8</v>
      </c>
      <c r="G45" s="86"/>
    </row>
    <row r="46" spans="1:7" ht="15.75" customHeight="1">
      <c r="A46" s="17"/>
      <c r="B46" s="17"/>
      <c r="C46" s="71" t="s">
        <v>154</v>
      </c>
      <c r="D46" s="87" t="s">
        <v>157</v>
      </c>
      <c r="E46" s="18">
        <v>33423</v>
      </c>
      <c r="F46" s="18">
        <v>33422.69</v>
      </c>
      <c r="G46" s="86">
        <f t="shared" si="1"/>
        <v>0.9999907249498848</v>
      </c>
    </row>
    <row r="47" spans="1:7" ht="12.75">
      <c r="A47" s="96" t="s">
        <v>6</v>
      </c>
      <c r="B47" s="96"/>
      <c r="C47" s="97"/>
      <c r="D47" s="102" t="s">
        <v>53</v>
      </c>
      <c r="E47" s="99">
        <v>67465</v>
      </c>
      <c r="F47" s="99">
        <v>32748</v>
      </c>
      <c r="G47" s="100">
        <f t="shared" si="1"/>
        <v>0.4854072482027718</v>
      </c>
    </row>
    <row r="48" spans="1:7" s="12" customFormat="1" ht="13.5">
      <c r="A48" s="16"/>
      <c r="B48" s="16" t="s">
        <v>7</v>
      </c>
      <c r="C48" s="70"/>
      <c r="D48" s="5" t="s">
        <v>54</v>
      </c>
      <c r="E48" s="54">
        <v>67465</v>
      </c>
      <c r="F48" s="54">
        <v>32748</v>
      </c>
      <c r="G48" s="88">
        <f t="shared" si="1"/>
        <v>0.4854072482027718</v>
      </c>
    </row>
    <row r="49" spans="1:7" ht="63" customHeight="1">
      <c r="A49" s="17"/>
      <c r="B49" s="17"/>
      <c r="C49" s="71" t="s">
        <v>29</v>
      </c>
      <c r="D49" s="3" t="s">
        <v>30</v>
      </c>
      <c r="E49" s="18">
        <v>67465</v>
      </c>
      <c r="F49" s="18">
        <v>32748</v>
      </c>
      <c r="G49" s="81">
        <f t="shared" si="1"/>
        <v>0.4854072482027718</v>
      </c>
    </row>
    <row r="50" spans="1:7" ht="42" customHeight="1">
      <c r="A50" s="96" t="s">
        <v>8</v>
      </c>
      <c r="B50" s="96"/>
      <c r="C50" s="97"/>
      <c r="D50" s="101" t="s">
        <v>55</v>
      </c>
      <c r="E50" s="99">
        <v>24699</v>
      </c>
      <c r="F50" s="99">
        <v>23932.93</v>
      </c>
      <c r="G50" s="100">
        <f aca="true" t="shared" si="2" ref="G50:G62">F50/E50</f>
        <v>0.9689837645248796</v>
      </c>
    </row>
    <row r="51" spans="1:7" s="12" customFormat="1" ht="40.5">
      <c r="A51" s="16"/>
      <c r="B51" s="16" t="s">
        <v>9</v>
      </c>
      <c r="C51" s="70"/>
      <c r="D51" s="5" t="s">
        <v>56</v>
      </c>
      <c r="E51" s="54">
        <v>1530</v>
      </c>
      <c r="F51" s="54">
        <v>768</v>
      </c>
      <c r="G51" s="85">
        <f t="shared" si="2"/>
        <v>0.5019607843137255</v>
      </c>
    </row>
    <row r="52" spans="1:7" s="12" customFormat="1" ht="66.75" customHeight="1">
      <c r="A52" s="16"/>
      <c r="B52" s="16"/>
      <c r="C52" s="71" t="s">
        <v>29</v>
      </c>
      <c r="D52" s="3" t="s">
        <v>57</v>
      </c>
      <c r="E52" s="18">
        <v>1530</v>
      </c>
      <c r="F52" s="18">
        <v>768</v>
      </c>
      <c r="G52" s="86">
        <f>F52/E52</f>
        <v>0.5019607843137255</v>
      </c>
    </row>
    <row r="53" spans="1:7" s="12" customFormat="1" ht="27">
      <c r="A53" s="16"/>
      <c r="B53" s="16" t="s">
        <v>189</v>
      </c>
      <c r="C53" s="70"/>
      <c r="D53" s="5" t="s">
        <v>190</v>
      </c>
      <c r="E53" s="54">
        <v>23169</v>
      </c>
      <c r="F53" s="54">
        <v>23164.93</v>
      </c>
      <c r="G53" s="85">
        <v>0.9998</v>
      </c>
    </row>
    <row r="54" spans="1:7" ht="66" customHeight="1">
      <c r="A54" s="17"/>
      <c r="B54" s="17"/>
      <c r="C54" s="71" t="s">
        <v>29</v>
      </c>
      <c r="D54" s="3" t="s">
        <v>57</v>
      </c>
      <c r="E54" s="18">
        <v>23169</v>
      </c>
      <c r="F54" s="18">
        <v>23164.93</v>
      </c>
      <c r="G54" s="86">
        <v>0.9998</v>
      </c>
    </row>
    <row r="55" spans="1:7" ht="25.5" customHeight="1">
      <c r="A55" s="96" t="s">
        <v>129</v>
      </c>
      <c r="B55" s="104"/>
      <c r="C55" s="105"/>
      <c r="D55" s="101" t="s">
        <v>130</v>
      </c>
      <c r="E55" s="106">
        <f>E56</f>
        <v>10000</v>
      </c>
      <c r="F55" s="106">
        <v>10000</v>
      </c>
      <c r="G55" s="100">
        <f t="shared" si="2"/>
        <v>1</v>
      </c>
    </row>
    <row r="56" spans="1:7" ht="15" customHeight="1">
      <c r="A56" s="17"/>
      <c r="B56" s="16" t="s">
        <v>131</v>
      </c>
      <c r="C56" s="73"/>
      <c r="D56" s="5" t="s">
        <v>136</v>
      </c>
      <c r="E56" s="67">
        <v>10000</v>
      </c>
      <c r="F56" s="67">
        <v>10000</v>
      </c>
      <c r="G56" s="85">
        <f t="shared" si="2"/>
        <v>1</v>
      </c>
    </row>
    <row r="57" spans="1:7" ht="77.25" customHeight="1">
      <c r="A57" s="17"/>
      <c r="B57" s="17"/>
      <c r="C57" s="71" t="s">
        <v>144</v>
      </c>
      <c r="D57" s="3" t="s">
        <v>145</v>
      </c>
      <c r="E57" s="18">
        <v>10000</v>
      </c>
      <c r="F57" s="18">
        <v>10000</v>
      </c>
      <c r="G57" s="84">
        <f t="shared" si="2"/>
        <v>1</v>
      </c>
    </row>
    <row r="58" spans="1:7" ht="64.5" customHeight="1">
      <c r="A58" s="96" t="s">
        <v>10</v>
      </c>
      <c r="B58" s="96"/>
      <c r="C58" s="97"/>
      <c r="D58" s="101" t="s">
        <v>60</v>
      </c>
      <c r="E58" s="99">
        <v>6887529</v>
      </c>
      <c r="F58" s="99">
        <v>3448367.54</v>
      </c>
      <c r="G58" s="103">
        <f t="shared" si="2"/>
        <v>0.5006683151533736</v>
      </c>
    </row>
    <row r="59" spans="1:7" s="12" customFormat="1" ht="27">
      <c r="A59" s="16"/>
      <c r="B59" s="16" t="s">
        <v>11</v>
      </c>
      <c r="C59" s="70"/>
      <c r="D59" s="5" t="s">
        <v>61</v>
      </c>
      <c r="E59" s="54">
        <v>11000</v>
      </c>
      <c r="F59" s="54">
        <v>4223.25</v>
      </c>
      <c r="G59" s="85">
        <f t="shared" si="2"/>
        <v>0.3839318181818182</v>
      </c>
    </row>
    <row r="60" spans="1:7" ht="37.5" customHeight="1">
      <c r="A60" s="17"/>
      <c r="B60" s="17"/>
      <c r="C60" s="71" t="s">
        <v>58</v>
      </c>
      <c r="D60" s="3" t="s">
        <v>62</v>
      </c>
      <c r="E60" s="18">
        <v>11000</v>
      </c>
      <c r="F60" s="18">
        <v>4222.49</v>
      </c>
      <c r="G60" s="84">
        <f t="shared" si="2"/>
        <v>0.38386272727272724</v>
      </c>
    </row>
    <row r="61" spans="1:7" ht="27" customHeight="1">
      <c r="A61" s="17"/>
      <c r="B61" s="17"/>
      <c r="C61" s="71" t="s">
        <v>59</v>
      </c>
      <c r="D61" s="3" t="s">
        <v>63</v>
      </c>
      <c r="E61" s="18"/>
      <c r="F61" s="18">
        <v>0.76</v>
      </c>
      <c r="G61" s="84">
        <v>0</v>
      </c>
    </row>
    <row r="62" spans="1:7" s="12" customFormat="1" ht="71.25" customHeight="1">
      <c r="A62" s="16"/>
      <c r="B62" s="16" t="s">
        <v>12</v>
      </c>
      <c r="C62" s="70"/>
      <c r="D62" s="5" t="s">
        <v>64</v>
      </c>
      <c r="E62" s="54">
        <v>1447435</v>
      </c>
      <c r="F62" s="54">
        <v>741356.06</v>
      </c>
      <c r="G62" s="80">
        <f t="shared" si="2"/>
        <v>0.5121860808948243</v>
      </c>
    </row>
    <row r="63" spans="1:7" ht="15.75" customHeight="1">
      <c r="A63" s="17"/>
      <c r="B63" s="17"/>
      <c r="C63" s="71" t="s">
        <v>69</v>
      </c>
      <c r="D63" s="3" t="s">
        <v>65</v>
      </c>
      <c r="E63" s="18">
        <v>1430000</v>
      </c>
      <c r="F63" s="18">
        <v>732848.56</v>
      </c>
      <c r="G63" s="83">
        <f aca="true" t="shared" si="3" ref="G63:G69">F63/E63</f>
        <v>0.5124815104895105</v>
      </c>
    </row>
    <row r="64" spans="1:7" s="27" customFormat="1" ht="12.75">
      <c r="A64" s="17"/>
      <c r="B64" s="17"/>
      <c r="C64" s="74" t="s">
        <v>73</v>
      </c>
      <c r="D64" s="49" t="s">
        <v>76</v>
      </c>
      <c r="E64" s="50">
        <v>185</v>
      </c>
      <c r="F64" s="57">
        <v>101</v>
      </c>
      <c r="G64" s="83">
        <f t="shared" si="3"/>
        <v>0.5459459459459459</v>
      </c>
    </row>
    <row r="65" spans="1:7" ht="12.75">
      <c r="A65" s="17"/>
      <c r="B65" s="17"/>
      <c r="C65" s="71" t="s">
        <v>70</v>
      </c>
      <c r="D65" s="3" t="s">
        <v>66</v>
      </c>
      <c r="E65" s="18">
        <v>13500</v>
      </c>
      <c r="F65" s="18">
        <v>6179</v>
      </c>
      <c r="G65" s="83">
        <f t="shared" si="3"/>
        <v>0.4577037037037037</v>
      </c>
    </row>
    <row r="66" spans="1:7" ht="12.75">
      <c r="A66" s="17"/>
      <c r="B66" s="17"/>
      <c r="C66" s="71" t="s">
        <v>71</v>
      </c>
      <c r="D66" s="3"/>
      <c r="E66" s="18">
        <v>1800</v>
      </c>
      <c r="F66" s="18">
        <v>930</v>
      </c>
      <c r="G66" s="83">
        <f t="shared" si="3"/>
        <v>0.5166666666666667</v>
      </c>
    </row>
    <row r="67" spans="1:7" ht="25.5">
      <c r="A67" s="17"/>
      <c r="B67" s="17"/>
      <c r="C67" s="71" t="s">
        <v>72</v>
      </c>
      <c r="D67" s="3" t="s">
        <v>68</v>
      </c>
      <c r="E67" s="18">
        <v>700</v>
      </c>
      <c r="F67" s="18">
        <v>878</v>
      </c>
      <c r="G67" s="83">
        <f t="shared" si="3"/>
        <v>1.2542857142857142</v>
      </c>
    </row>
    <row r="68" spans="1:7" ht="12.75">
      <c r="A68" s="17"/>
      <c r="B68" s="17"/>
      <c r="C68" s="71" t="s">
        <v>33</v>
      </c>
      <c r="D68" s="3" t="s">
        <v>147</v>
      </c>
      <c r="E68" s="18">
        <v>250</v>
      </c>
      <c r="F68" s="18">
        <v>142.6</v>
      </c>
      <c r="G68" s="83">
        <f t="shared" si="3"/>
        <v>0.5704</v>
      </c>
    </row>
    <row r="69" spans="1:7" ht="25.5">
      <c r="A69" s="17"/>
      <c r="B69" s="17"/>
      <c r="C69" s="71" t="s">
        <v>59</v>
      </c>
      <c r="D69" s="3" t="s">
        <v>63</v>
      </c>
      <c r="E69" s="18">
        <v>1000</v>
      </c>
      <c r="F69" s="18">
        <v>276.9</v>
      </c>
      <c r="G69" s="83">
        <f t="shared" si="3"/>
        <v>0.2769</v>
      </c>
    </row>
    <row r="70" spans="1:7" s="12" customFormat="1" ht="66" customHeight="1">
      <c r="A70" s="16"/>
      <c r="B70" s="16" t="s">
        <v>13</v>
      </c>
      <c r="C70" s="70"/>
      <c r="D70" s="5" t="s">
        <v>143</v>
      </c>
      <c r="E70" s="54">
        <v>1310500</v>
      </c>
      <c r="F70" s="54">
        <v>817868.91</v>
      </c>
      <c r="G70" s="80">
        <f>F70/E70</f>
        <v>0.624089210225105</v>
      </c>
    </row>
    <row r="71" spans="1:7" ht="18" customHeight="1">
      <c r="A71" s="17"/>
      <c r="B71" s="17"/>
      <c r="C71" s="71" t="s">
        <v>69</v>
      </c>
      <c r="D71" s="3" t="s">
        <v>65</v>
      </c>
      <c r="E71" s="58">
        <v>630000</v>
      </c>
      <c r="F71" s="58">
        <v>406351.09</v>
      </c>
      <c r="G71" s="83">
        <f aca="true" t="shared" si="4" ref="G71:G79">F71/E71</f>
        <v>0.6450017301587302</v>
      </c>
    </row>
    <row r="72" spans="1:7" ht="12.75">
      <c r="A72" s="17"/>
      <c r="B72" s="17"/>
      <c r="C72" s="71" t="s">
        <v>73</v>
      </c>
      <c r="D72" s="3" t="s">
        <v>76</v>
      </c>
      <c r="E72" s="18">
        <v>215000</v>
      </c>
      <c r="F72" s="18">
        <v>146321.5</v>
      </c>
      <c r="G72" s="83">
        <f t="shared" si="4"/>
        <v>0.6805651162790698</v>
      </c>
    </row>
    <row r="73" spans="1:7" ht="12.75">
      <c r="A73" s="17"/>
      <c r="B73" s="17"/>
      <c r="C73" s="71" t="s">
        <v>70</v>
      </c>
      <c r="D73" s="3" t="s">
        <v>66</v>
      </c>
      <c r="E73" s="18">
        <v>18500</v>
      </c>
      <c r="F73" s="18">
        <v>12089.6</v>
      </c>
      <c r="G73" s="83">
        <f t="shared" si="4"/>
        <v>0.6534918918918919</v>
      </c>
    </row>
    <row r="74" spans="1:7" ht="16.5" customHeight="1">
      <c r="A74" s="17"/>
      <c r="B74" s="17"/>
      <c r="C74" s="71" t="s">
        <v>71</v>
      </c>
      <c r="D74" s="3" t="s">
        <v>67</v>
      </c>
      <c r="E74" s="18">
        <v>210000</v>
      </c>
      <c r="F74" s="18">
        <v>138020.7</v>
      </c>
      <c r="G74" s="83">
        <f t="shared" si="4"/>
        <v>0.6572414285714286</v>
      </c>
    </row>
    <row r="75" spans="1:7" ht="16.5" customHeight="1">
      <c r="A75" s="17"/>
      <c r="B75" s="17"/>
      <c r="C75" s="71" t="s">
        <v>74</v>
      </c>
      <c r="D75" s="3" t="s">
        <v>77</v>
      </c>
      <c r="E75" s="18">
        <v>20000</v>
      </c>
      <c r="F75" s="18">
        <v>24453.24</v>
      </c>
      <c r="G75" s="83">
        <f t="shared" si="4"/>
        <v>1.2226620000000001</v>
      </c>
    </row>
    <row r="76" spans="1:7" ht="16.5" customHeight="1">
      <c r="A76" s="17"/>
      <c r="B76" s="17"/>
      <c r="C76" s="71" t="s">
        <v>75</v>
      </c>
      <c r="D76" s="3" t="s">
        <v>78</v>
      </c>
      <c r="E76" s="18">
        <v>5000</v>
      </c>
      <c r="F76" s="18">
        <v>2904</v>
      </c>
      <c r="G76" s="83">
        <f t="shared" si="4"/>
        <v>0.5808</v>
      </c>
    </row>
    <row r="77" spans="1:7" ht="25.5">
      <c r="A77" s="17"/>
      <c r="B77" s="17"/>
      <c r="C77" s="71" t="s">
        <v>72</v>
      </c>
      <c r="D77" s="3" t="s">
        <v>68</v>
      </c>
      <c r="E77" s="18">
        <v>200000</v>
      </c>
      <c r="F77" s="18">
        <v>80733.23</v>
      </c>
      <c r="G77" s="83">
        <f t="shared" si="4"/>
        <v>0.40366615</v>
      </c>
    </row>
    <row r="78" spans="1:7" ht="12.75">
      <c r="A78" s="17"/>
      <c r="B78" s="17"/>
      <c r="C78" s="71" t="s">
        <v>33</v>
      </c>
      <c r="D78" s="3" t="s">
        <v>147</v>
      </c>
      <c r="E78" s="18">
        <v>6000</v>
      </c>
      <c r="F78" s="18">
        <v>3700</v>
      </c>
      <c r="G78" s="83">
        <f t="shared" si="4"/>
        <v>0.6166666666666667</v>
      </c>
    </row>
    <row r="79" spans="1:7" ht="26.25" customHeight="1">
      <c r="A79" s="17"/>
      <c r="B79" s="17"/>
      <c r="C79" s="71" t="s">
        <v>59</v>
      </c>
      <c r="D79" s="3" t="s">
        <v>63</v>
      </c>
      <c r="E79" s="18">
        <v>6000</v>
      </c>
      <c r="F79" s="18">
        <v>3295.55</v>
      </c>
      <c r="G79" s="83">
        <f t="shared" si="4"/>
        <v>0.5492583333333334</v>
      </c>
    </row>
    <row r="80" spans="1:7" s="12" customFormat="1" ht="53.25" customHeight="1">
      <c r="A80" s="16"/>
      <c r="B80" s="16" t="s">
        <v>14</v>
      </c>
      <c r="C80" s="70"/>
      <c r="D80" s="5" t="s">
        <v>81</v>
      </c>
      <c r="E80" s="54">
        <v>729800</v>
      </c>
      <c r="F80" s="54">
        <v>383932.78</v>
      </c>
      <c r="G80" s="80">
        <v>0.5261</v>
      </c>
    </row>
    <row r="81" spans="1:7" ht="16.5" customHeight="1">
      <c r="A81" s="17"/>
      <c r="B81" s="17"/>
      <c r="C81" s="71" t="s">
        <v>79</v>
      </c>
      <c r="D81" s="3" t="s">
        <v>82</v>
      </c>
      <c r="E81" s="18">
        <v>20000</v>
      </c>
      <c r="F81" s="18">
        <v>13486.5</v>
      </c>
      <c r="G81" s="83">
        <f>F81/E81</f>
        <v>0.674325</v>
      </c>
    </row>
    <row r="82" spans="1:7" ht="15" customHeight="1">
      <c r="A82" s="17"/>
      <c r="B82" s="17"/>
      <c r="C82" s="71" t="s">
        <v>123</v>
      </c>
      <c r="D82" s="3" t="s">
        <v>124</v>
      </c>
      <c r="E82" s="18">
        <v>9200</v>
      </c>
      <c r="F82" s="18">
        <v>5446</v>
      </c>
      <c r="G82" s="83">
        <f>F82/E82</f>
        <v>0.5919565217391304</v>
      </c>
    </row>
    <row r="83" spans="1:7" ht="28.5" customHeight="1">
      <c r="A83" s="17"/>
      <c r="B83" s="17"/>
      <c r="C83" s="71" t="s">
        <v>80</v>
      </c>
      <c r="D83" s="3" t="s">
        <v>83</v>
      </c>
      <c r="E83" s="18">
        <v>90000</v>
      </c>
      <c r="F83" s="18">
        <v>63046.78</v>
      </c>
      <c r="G83" s="83">
        <v>0.7005</v>
      </c>
    </row>
    <row r="84" spans="1:7" ht="17.25" customHeight="1" hidden="1">
      <c r="A84" s="17"/>
      <c r="B84" s="17"/>
      <c r="C84" s="71" t="s">
        <v>33</v>
      </c>
      <c r="D84" s="3" t="s">
        <v>51</v>
      </c>
      <c r="E84" s="18"/>
      <c r="F84" s="18"/>
      <c r="G84" s="81"/>
    </row>
    <row r="85" spans="1:7" ht="54" customHeight="1">
      <c r="A85" s="17"/>
      <c r="B85" s="17"/>
      <c r="C85" s="71" t="s">
        <v>169</v>
      </c>
      <c r="D85" s="3" t="s">
        <v>175</v>
      </c>
      <c r="E85" s="18">
        <v>610000</v>
      </c>
      <c r="F85" s="18">
        <v>299558.67</v>
      </c>
      <c r="G85" s="81">
        <v>0.4911</v>
      </c>
    </row>
    <row r="86" spans="1:7" ht="17.25" customHeight="1">
      <c r="A86" s="17"/>
      <c r="B86" s="17"/>
      <c r="C86" s="71" t="s">
        <v>33</v>
      </c>
      <c r="D86" s="3" t="s">
        <v>147</v>
      </c>
      <c r="E86" s="18">
        <v>500</v>
      </c>
      <c r="F86" s="18">
        <v>2297.2</v>
      </c>
      <c r="G86" s="81">
        <v>4.5944</v>
      </c>
    </row>
    <row r="87" spans="1:7" ht="25.5" customHeight="1">
      <c r="A87" s="17"/>
      <c r="B87" s="17"/>
      <c r="C87" s="71" t="s">
        <v>59</v>
      </c>
      <c r="D87" s="3" t="s">
        <v>63</v>
      </c>
      <c r="E87" s="18">
        <v>100</v>
      </c>
      <c r="F87" s="18">
        <v>97</v>
      </c>
      <c r="G87" s="81">
        <v>0.97</v>
      </c>
    </row>
    <row r="88" spans="1:7" ht="15" customHeight="1">
      <c r="A88" s="17"/>
      <c r="B88" s="17"/>
      <c r="C88" s="71" t="s">
        <v>35</v>
      </c>
      <c r="D88" s="3" t="s">
        <v>39</v>
      </c>
      <c r="E88" s="18">
        <v>0</v>
      </c>
      <c r="F88" s="18">
        <v>0.63</v>
      </c>
      <c r="G88" s="81">
        <v>0</v>
      </c>
    </row>
    <row r="89" spans="1:7" s="12" customFormat="1" ht="40.5" customHeight="1">
      <c r="A89" s="16"/>
      <c r="B89" s="16" t="s">
        <v>15</v>
      </c>
      <c r="C89" s="70"/>
      <c r="D89" s="5" t="s">
        <v>84</v>
      </c>
      <c r="E89" s="54">
        <v>3388794</v>
      </c>
      <c r="F89" s="54">
        <v>1500986.54</v>
      </c>
      <c r="G89" s="80">
        <f>F89/E89</f>
        <v>0.44292646292456844</v>
      </c>
    </row>
    <row r="90" spans="1:7" ht="25.5">
      <c r="A90" s="17"/>
      <c r="B90" s="17"/>
      <c r="C90" s="71" t="s">
        <v>87</v>
      </c>
      <c r="D90" s="3" t="s">
        <v>85</v>
      </c>
      <c r="E90" s="18">
        <v>3387794</v>
      </c>
      <c r="F90" s="18">
        <v>1500629</v>
      </c>
      <c r="G90" s="83">
        <f>F90/E90</f>
        <v>0.44295166707302747</v>
      </c>
    </row>
    <row r="91" spans="1:7" ht="25.5">
      <c r="A91" s="17"/>
      <c r="B91" s="17"/>
      <c r="C91" s="71" t="s">
        <v>88</v>
      </c>
      <c r="D91" s="3" t="s">
        <v>86</v>
      </c>
      <c r="E91" s="18">
        <v>1000</v>
      </c>
      <c r="F91" s="18">
        <v>357.54</v>
      </c>
      <c r="G91" s="83">
        <f>F91/E91</f>
        <v>0.35754</v>
      </c>
    </row>
    <row r="92" spans="1:7" ht="12.75">
      <c r="A92" s="96" t="s">
        <v>16</v>
      </c>
      <c r="B92" s="96"/>
      <c r="C92" s="97"/>
      <c r="D92" s="101" t="s">
        <v>90</v>
      </c>
      <c r="E92" s="99">
        <v>11288678</v>
      </c>
      <c r="F92" s="99">
        <v>6363921.12</v>
      </c>
      <c r="G92" s="100">
        <f>F92/E92</f>
        <v>0.5637437014325327</v>
      </c>
    </row>
    <row r="93" spans="1:7" s="12" customFormat="1" ht="41.25" customHeight="1">
      <c r="A93" s="16"/>
      <c r="B93" s="16" t="s">
        <v>17</v>
      </c>
      <c r="C93" s="70"/>
      <c r="D93" s="5" t="s">
        <v>91</v>
      </c>
      <c r="E93" s="54">
        <v>6176065</v>
      </c>
      <c r="F93" s="54">
        <v>3800656</v>
      </c>
      <c r="G93" s="85">
        <f aca="true" t="shared" si="5" ref="G93:G100">F93/E93</f>
        <v>0.615384715024858</v>
      </c>
    </row>
    <row r="94" spans="1:7" ht="17.25" customHeight="1">
      <c r="A94" s="17"/>
      <c r="B94" s="17"/>
      <c r="C94" s="71" t="s">
        <v>89</v>
      </c>
      <c r="D94" s="3" t="s">
        <v>92</v>
      </c>
      <c r="E94" s="18">
        <v>6176065</v>
      </c>
      <c r="F94" s="18">
        <v>3800656</v>
      </c>
      <c r="G94" s="86">
        <f t="shared" si="5"/>
        <v>0.615384715024858</v>
      </c>
    </row>
    <row r="95" spans="1:7" s="12" customFormat="1" ht="30" customHeight="1">
      <c r="A95" s="16"/>
      <c r="B95" s="16" t="s">
        <v>94</v>
      </c>
      <c r="C95" s="70"/>
      <c r="D95" s="5" t="s">
        <v>151</v>
      </c>
      <c r="E95" s="54">
        <v>4778897</v>
      </c>
      <c r="F95" s="54">
        <v>2389446</v>
      </c>
      <c r="G95" s="85">
        <f t="shared" si="5"/>
        <v>0.4999994768667331</v>
      </c>
    </row>
    <row r="96" spans="1:7" ht="18" customHeight="1">
      <c r="A96" s="17"/>
      <c r="B96" s="17"/>
      <c r="C96" s="71" t="s">
        <v>89</v>
      </c>
      <c r="D96" s="3" t="s">
        <v>92</v>
      </c>
      <c r="E96" s="18">
        <v>4778897</v>
      </c>
      <c r="F96" s="18">
        <v>2389446</v>
      </c>
      <c r="G96" s="86">
        <f t="shared" si="5"/>
        <v>0.4999994768667331</v>
      </c>
    </row>
    <row r="97" spans="1:7" s="12" customFormat="1" ht="15" customHeight="1">
      <c r="A97" s="16"/>
      <c r="B97" s="16" t="s">
        <v>18</v>
      </c>
      <c r="C97" s="70"/>
      <c r="D97" s="5" t="s">
        <v>93</v>
      </c>
      <c r="E97" s="54">
        <f>E98</f>
        <v>30000</v>
      </c>
      <c r="F97" s="54">
        <v>21959.12</v>
      </c>
      <c r="G97" s="85">
        <f t="shared" si="5"/>
        <v>0.7319706666666667</v>
      </c>
    </row>
    <row r="98" spans="1:7" ht="12.75">
      <c r="A98" s="17"/>
      <c r="B98" s="17"/>
      <c r="C98" s="71" t="s">
        <v>35</v>
      </c>
      <c r="D98" s="3" t="s">
        <v>39</v>
      </c>
      <c r="E98" s="18">
        <v>30000</v>
      </c>
      <c r="F98" s="18">
        <v>21959.12</v>
      </c>
      <c r="G98" s="86">
        <f t="shared" si="5"/>
        <v>0.7319706666666667</v>
      </c>
    </row>
    <row r="99" spans="1:7" s="12" customFormat="1" ht="27.75" customHeight="1">
      <c r="A99" s="16"/>
      <c r="B99" s="16" t="s">
        <v>95</v>
      </c>
      <c r="C99" s="70"/>
      <c r="D99" s="59" t="s">
        <v>96</v>
      </c>
      <c r="E99" s="54">
        <v>303716</v>
      </c>
      <c r="F99" s="54">
        <v>151860</v>
      </c>
      <c r="G99" s="85">
        <f t="shared" si="5"/>
        <v>0.5000065850992375</v>
      </c>
    </row>
    <row r="100" spans="1:7" ht="17.25" customHeight="1">
      <c r="A100" s="19"/>
      <c r="B100" s="15"/>
      <c r="C100" s="71" t="s">
        <v>89</v>
      </c>
      <c r="D100" s="3" t="s">
        <v>92</v>
      </c>
      <c r="E100" s="60">
        <v>303716</v>
      </c>
      <c r="F100" s="60">
        <v>151860</v>
      </c>
      <c r="G100" s="86">
        <f t="shared" si="5"/>
        <v>0.5000065850992375</v>
      </c>
    </row>
    <row r="101" spans="1:7" ht="89.25" customHeight="1" hidden="1">
      <c r="A101" s="19"/>
      <c r="B101" s="15"/>
      <c r="C101" s="71" t="s">
        <v>137</v>
      </c>
      <c r="D101" s="3" t="s">
        <v>138</v>
      </c>
      <c r="E101" s="60"/>
      <c r="F101" s="60"/>
      <c r="G101" s="81"/>
    </row>
    <row r="102" spans="1:7" s="2" customFormat="1" ht="12.75">
      <c r="A102" s="96" t="s">
        <v>19</v>
      </c>
      <c r="B102" s="96"/>
      <c r="C102" s="97"/>
      <c r="D102" s="101" t="s">
        <v>119</v>
      </c>
      <c r="E102" s="106">
        <v>583218</v>
      </c>
      <c r="F102" s="106">
        <v>321043.06</v>
      </c>
      <c r="G102" s="103">
        <f>F102/E102</f>
        <v>0.5504683668885391</v>
      </c>
    </row>
    <row r="103" spans="1:7" s="12" customFormat="1" ht="13.5">
      <c r="A103" s="16"/>
      <c r="B103" s="16" t="s">
        <v>20</v>
      </c>
      <c r="C103" s="70"/>
      <c r="D103" s="61" t="s">
        <v>120</v>
      </c>
      <c r="E103" s="54">
        <v>16160</v>
      </c>
      <c r="F103" s="54">
        <v>11275.61</v>
      </c>
      <c r="G103" s="85">
        <f aca="true" t="shared" si="6" ref="G103:G117">F103/E103</f>
        <v>0.6977481435643564</v>
      </c>
    </row>
    <row r="104" spans="1:7" s="12" customFormat="1" ht="13.5">
      <c r="A104" s="16"/>
      <c r="B104" s="17"/>
      <c r="C104" s="71" t="s">
        <v>33</v>
      </c>
      <c r="D104" s="3" t="s">
        <v>147</v>
      </c>
      <c r="E104" s="18">
        <v>0</v>
      </c>
      <c r="F104" s="18">
        <v>228.6</v>
      </c>
      <c r="G104" s="84">
        <v>0</v>
      </c>
    </row>
    <row r="105" spans="1:7" ht="90" customHeight="1">
      <c r="A105" s="17"/>
      <c r="B105" s="17"/>
      <c r="C105" s="71" t="s">
        <v>31</v>
      </c>
      <c r="D105" s="3" t="s">
        <v>50</v>
      </c>
      <c r="E105" s="18">
        <v>16160</v>
      </c>
      <c r="F105" s="18">
        <v>8629.65</v>
      </c>
      <c r="G105" s="84">
        <f t="shared" si="6"/>
        <v>0.534012995049505</v>
      </c>
    </row>
    <row r="106" spans="1:7" ht="13.5" customHeight="1">
      <c r="A106" s="17"/>
      <c r="B106" s="17"/>
      <c r="C106" s="71" t="s">
        <v>154</v>
      </c>
      <c r="D106" s="3" t="s">
        <v>157</v>
      </c>
      <c r="E106" s="18">
        <v>0</v>
      </c>
      <c r="F106" s="18">
        <v>2417.36</v>
      </c>
      <c r="G106" s="84">
        <v>0</v>
      </c>
    </row>
    <row r="107" spans="1:7" ht="28.5" customHeight="1">
      <c r="A107" s="17"/>
      <c r="B107" s="16" t="s">
        <v>183</v>
      </c>
      <c r="C107" s="70"/>
      <c r="D107" s="59" t="s">
        <v>184</v>
      </c>
      <c r="E107" s="54">
        <v>90598</v>
      </c>
      <c r="F107" s="54">
        <v>45300</v>
      </c>
      <c r="G107" s="85">
        <f>F107/E107</f>
        <v>0.5000110377712532</v>
      </c>
    </row>
    <row r="108" spans="1:7" ht="37.5" customHeight="1">
      <c r="A108" s="17"/>
      <c r="B108" s="17"/>
      <c r="C108" s="71" t="s">
        <v>97</v>
      </c>
      <c r="D108" s="3" t="s">
        <v>98</v>
      </c>
      <c r="E108" s="18">
        <v>90598</v>
      </c>
      <c r="F108" s="18">
        <v>45300</v>
      </c>
      <c r="G108" s="84">
        <f t="shared" si="6"/>
        <v>0.5000110377712532</v>
      </c>
    </row>
    <row r="109" spans="1:7" s="12" customFormat="1" ht="13.5">
      <c r="A109" s="16"/>
      <c r="B109" s="16" t="s">
        <v>99</v>
      </c>
      <c r="C109" s="70"/>
      <c r="D109" s="5" t="s">
        <v>100</v>
      </c>
      <c r="E109" s="54">
        <f>E110+E111</f>
        <v>425460</v>
      </c>
      <c r="F109" s="54">
        <v>237106.5</v>
      </c>
      <c r="G109" s="85">
        <f t="shared" si="6"/>
        <v>0.5572944577633621</v>
      </c>
    </row>
    <row r="110" spans="1:7" ht="12.75">
      <c r="A110" s="17"/>
      <c r="B110" s="17"/>
      <c r="C110" s="71" t="s">
        <v>34</v>
      </c>
      <c r="D110" s="3" t="s">
        <v>38</v>
      </c>
      <c r="E110" s="18">
        <v>128300</v>
      </c>
      <c r="F110" s="18">
        <v>88524.5</v>
      </c>
      <c r="G110" s="84">
        <f t="shared" si="6"/>
        <v>0.6899805144193297</v>
      </c>
    </row>
    <row r="111" spans="1:7" ht="40.5" customHeight="1">
      <c r="A111" s="17"/>
      <c r="B111" s="17"/>
      <c r="C111" s="71" t="s">
        <v>97</v>
      </c>
      <c r="D111" s="3" t="s">
        <v>98</v>
      </c>
      <c r="E111" s="18">
        <v>297160</v>
      </c>
      <c r="F111" s="18">
        <v>148582</v>
      </c>
      <c r="G111" s="84">
        <f>F111/E111</f>
        <v>0.5000067303809396</v>
      </c>
    </row>
    <row r="112" spans="1:7" s="12" customFormat="1" ht="13.5">
      <c r="A112" s="16"/>
      <c r="B112" s="16" t="s">
        <v>21</v>
      </c>
      <c r="C112" s="70"/>
      <c r="D112" s="5" t="s">
        <v>101</v>
      </c>
      <c r="E112" s="54">
        <v>2000</v>
      </c>
      <c r="F112" s="54">
        <v>1848</v>
      </c>
      <c r="G112" s="85">
        <f t="shared" si="6"/>
        <v>0.924</v>
      </c>
    </row>
    <row r="113" spans="1:7" s="12" customFormat="1" ht="13.5">
      <c r="A113" s="16"/>
      <c r="B113" s="16"/>
      <c r="C113" s="71" t="s">
        <v>33</v>
      </c>
      <c r="D113" s="3" t="s">
        <v>147</v>
      </c>
      <c r="E113" s="54">
        <v>0</v>
      </c>
      <c r="F113" s="54">
        <v>18</v>
      </c>
      <c r="G113" s="85">
        <v>0</v>
      </c>
    </row>
    <row r="114" spans="1:7" ht="89.25">
      <c r="A114" s="17"/>
      <c r="B114" s="17"/>
      <c r="C114" s="71" t="s">
        <v>31</v>
      </c>
      <c r="D114" s="3" t="s">
        <v>32</v>
      </c>
      <c r="E114" s="18">
        <v>1000</v>
      </c>
      <c r="F114" s="18">
        <v>1830</v>
      </c>
      <c r="G114" s="84">
        <f>F114/E114</f>
        <v>1.83</v>
      </c>
    </row>
    <row r="115" spans="1:7" ht="15.75" customHeight="1">
      <c r="A115" s="17"/>
      <c r="B115" s="17"/>
      <c r="C115" s="71" t="s">
        <v>154</v>
      </c>
      <c r="D115" s="3" t="s">
        <v>157</v>
      </c>
      <c r="E115" s="18">
        <v>1000</v>
      </c>
      <c r="F115" s="18">
        <v>0</v>
      </c>
      <c r="G115" s="84">
        <f t="shared" si="6"/>
        <v>0</v>
      </c>
    </row>
    <row r="116" spans="1:7" s="12" customFormat="1" ht="12.75" customHeight="1">
      <c r="A116" s="16"/>
      <c r="B116" s="16" t="s">
        <v>125</v>
      </c>
      <c r="C116" s="70"/>
      <c r="D116" s="5" t="s">
        <v>152</v>
      </c>
      <c r="E116" s="54">
        <v>49000</v>
      </c>
      <c r="F116" s="54">
        <v>25473</v>
      </c>
      <c r="G116" s="85">
        <f t="shared" si="6"/>
        <v>0.5198571428571429</v>
      </c>
    </row>
    <row r="117" spans="1:7" ht="12.75" customHeight="1">
      <c r="A117" s="17"/>
      <c r="B117" s="17"/>
      <c r="C117" s="71" t="s">
        <v>34</v>
      </c>
      <c r="D117" s="3" t="s">
        <v>38</v>
      </c>
      <c r="E117" s="18">
        <v>49000</v>
      </c>
      <c r="F117" s="18">
        <v>25473</v>
      </c>
      <c r="G117" s="84">
        <f t="shared" si="6"/>
        <v>0.5198571428571429</v>
      </c>
    </row>
    <row r="118" spans="1:7" s="12" customFormat="1" ht="12.75" customHeight="1">
      <c r="A118" s="16"/>
      <c r="B118" s="16" t="s">
        <v>158</v>
      </c>
      <c r="C118" s="70"/>
      <c r="D118" s="5" t="s">
        <v>102</v>
      </c>
      <c r="E118" s="54">
        <f>E119</f>
        <v>0</v>
      </c>
      <c r="F118" s="54">
        <v>39.95</v>
      </c>
      <c r="G118" s="84">
        <v>0</v>
      </c>
    </row>
    <row r="119" spans="1:7" ht="12.75" customHeight="1">
      <c r="A119" s="17"/>
      <c r="B119" s="17"/>
      <c r="C119" s="71" t="s">
        <v>35</v>
      </c>
      <c r="D119" s="3" t="s">
        <v>39</v>
      </c>
      <c r="E119" s="18">
        <v>0</v>
      </c>
      <c r="F119" s="18">
        <v>39.95</v>
      </c>
      <c r="G119" s="84">
        <v>0</v>
      </c>
    </row>
    <row r="120" spans="1:7" ht="12.75">
      <c r="A120" s="96" t="s">
        <v>103</v>
      </c>
      <c r="B120" s="96"/>
      <c r="C120" s="97"/>
      <c r="D120" s="101" t="s">
        <v>105</v>
      </c>
      <c r="E120" s="99">
        <v>3015682</v>
      </c>
      <c r="F120" s="99">
        <v>1586073.39</v>
      </c>
      <c r="G120" s="100">
        <f>F120/E120</f>
        <v>0.5259418566015912</v>
      </c>
    </row>
    <row r="121" spans="1:7" s="12" customFormat="1" ht="66" customHeight="1">
      <c r="A121" s="16"/>
      <c r="B121" s="16" t="s">
        <v>104</v>
      </c>
      <c r="C121" s="70"/>
      <c r="D121" s="5" t="s">
        <v>153</v>
      </c>
      <c r="E121" s="54">
        <v>2705808</v>
      </c>
      <c r="F121" s="54">
        <v>1373225.82</v>
      </c>
      <c r="G121" s="85">
        <f aca="true" t="shared" si="7" ref="G121:G156">F121/E121</f>
        <v>0.507510444200032</v>
      </c>
    </row>
    <row r="122" spans="1:7" s="12" customFormat="1" ht="13.5" customHeight="1">
      <c r="A122" s="16"/>
      <c r="B122" s="16"/>
      <c r="C122" s="71" t="s">
        <v>33</v>
      </c>
      <c r="D122" s="3" t="s">
        <v>51</v>
      </c>
      <c r="E122" s="18">
        <v>50</v>
      </c>
      <c r="F122" s="18">
        <v>0</v>
      </c>
      <c r="G122" s="120">
        <f t="shared" si="7"/>
        <v>0</v>
      </c>
    </row>
    <row r="123" spans="1:7" s="78" customFormat="1" ht="12" customHeight="1">
      <c r="A123" s="17"/>
      <c r="B123" s="17"/>
      <c r="C123" s="71" t="s">
        <v>35</v>
      </c>
      <c r="D123" s="3" t="s">
        <v>39</v>
      </c>
      <c r="E123" s="18">
        <v>2000</v>
      </c>
      <c r="F123" s="18">
        <v>799.76</v>
      </c>
      <c r="G123" s="84">
        <f t="shared" si="7"/>
        <v>0.39988</v>
      </c>
    </row>
    <row r="124" spans="1:7" ht="63.75" customHeight="1">
      <c r="A124" s="17"/>
      <c r="B124" s="17"/>
      <c r="C124" s="71" t="s">
        <v>29</v>
      </c>
      <c r="D124" s="3" t="s">
        <v>57</v>
      </c>
      <c r="E124" s="18">
        <v>2688758</v>
      </c>
      <c r="F124" s="18">
        <v>1364000</v>
      </c>
      <c r="G124" s="84">
        <f t="shared" si="7"/>
        <v>0.5072974213372866</v>
      </c>
    </row>
    <row r="125" spans="1:7" ht="63.75" customHeight="1">
      <c r="A125" s="17"/>
      <c r="B125" s="17"/>
      <c r="C125" s="71" t="s">
        <v>52</v>
      </c>
      <c r="D125" s="3" t="s">
        <v>149</v>
      </c>
      <c r="E125" s="18">
        <v>5000</v>
      </c>
      <c r="F125" s="18">
        <v>5280.59</v>
      </c>
      <c r="G125" s="84">
        <f t="shared" si="7"/>
        <v>1.0561180000000001</v>
      </c>
    </row>
    <row r="126" spans="1:7" ht="88.5" customHeight="1">
      <c r="A126" s="17"/>
      <c r="B126" s="17"/>
      <c r="C126" s="71" t="s">
        <v>148</v>
      </c>
      <c r="D126" s="3" t="s">
        <v>150</v>
      </c>
      <c r="E126" s="18">
        <v>10000</v>
      </c>
      <c r="F126" s="18">
        <v>3145.47</v>
      </c>
      <c r="G126" s="84">
        <f t="shared" si="7"/>
        <v>0.31454699999999997</v>
      </c>
    </row>
    <row r="127" spans="1:7" s="12" customFormat="1" ht="98.25" customHeight="1">
      <c r="A127" s="16"/>
      <c r="B127" s="16" t="s">
        <v>106</v>
      </c>
      <c r="C127" s="70"/>
      <c r="D127" s="5" t="s">
        <v>126</v>
      </c>
      <c r="E127" s="54">
        <v>9987</v>
      </c>
      <c r="F127" s="54">
        <v>6634</v>
      </c>
      <c r="G127" s="85">
        <f t="shared" si="7"/>
        <v>0.664263542605387</v>
      </c>
    </row>
    <row r="128" spans="1:7" ht="68.25" customHeight="1">
      <c r="A128" s="17"/>
      <c r="B128" s="17"/>
      <c r="C128" s="71" t="s">
        <v>29</v>
      </c>
      <c r="D128" s="3" t="s">
        <v>57</v>
      </c>
      <c r="E128" s="18">
        <v>3056</v>
      </c>
      <c r="F128" s="18">
        <v>1354</v>
      </c>
      <c r="G128" s="84">
        <f t="shared" si="7"/>
        <v>0.4430628272251309</v>
      </c>
    </row>
    <row r="129" spans="1:7" ht="41.25" customHeight="1">
      <c r="A129" s="17"/>
      <c r="B129" s="17"/>
      <c r="C129" s="71" t="s">
        <v>97</v>
      </c>
      <c r="D129" s="3" t="s">
        <v>98</v>
      </c>
      <c r="E129" s="18">
        <v>6931</v>
      </c>
      <c r="F129" s="18">
        <v>5280</v>
      </c>
      <c r="G129" s="84">
        <f t="shared" si="7"/>
        <v>0.7617948348001732</v>
      </c>
    </row>
    <row r="130" spans="1:7" s="12" customFormat="1" ht="40.5" customHeight="1">
      <c r="A130" s="16"/>
      <c r="B130" s="16" t="s">
        <v>107</v>
      </c>
      <c r="C130" s="70"/>
      <c r="D130" s="5" t="s">
        <v>127</v>
      </c>
      <c r="E130" s="54">
        <v>95000</v>
      </c>
      <c r="F130" s="54">
        <v>66000</v>
      </c>
      <c r="G130" s="85">
        <f t="shared" si="7"/>
        <v>0.6947368421052632</v>
      </c>
    </row>
    <row r="131" spans="1:7" ht="39" customHeight="1">
      <c r="A131" s="17"/>
      <c r="B131" s="17"/>
      <c r="C131" s="71" t="s">
        <v>97</v>
      </c>
      <c r="D131" s="3" t="s">
        <v>108</v>
      </c>
      <c r="E131" s="18">
        <v>95000</v>
      </c>
      <c r="F131" s="18">
        <v>66000</v>
      </c>
      <c r="G131" s="84">
        <f t="shared" si="7"/>
        <v>0.6947368421052632</v>
      </c>
    </row>
    <row r="132" spans="1:7" ht="18.75" customHeight="1">
      <c r="A132" s="16"/>
      <c r="B132" s="16" t="s">
        <v>139</v>
      </c>
      <c r="C132" s="70"/>
      <c r="D132" s="5" t="s">
        <v>140</v>
      </c>
      <c r="E132" s="54">
        <v>72800</v>
      </c>
      <c r="F132" s="54">
        <v>59900</v>
      </c>
      <c r="G132" s="85">
        <f t="shared" si="7"/>
        <v>0.8228021978021978</v>
      </c>
    </row>
    <row r="133" spans="1:7" ht="36.75" customHeight="1">
      <c r="A133" s="17"/>
      <c r="B133" s="17"/>
      <c r="C133" s="71" t="s">
        <v>97</v>
      </c>
      <c r="D133" s="3" t="s">
        <v>108</v>
      </c>
      <c r="E133" s="18">
        <v>71800</v>
      </c>
      <c r="F133" s="18">
        <v>59900</v>
      </c>
      <c r="G133" s="84">
        <f t="shared" si="7"/>
        <v>0.8342618384401114</v>
      </c>
    </row>
    <row r="134" spans="1:7" ht="90.75" customHeight="1">
      <c r="A134" s="17"/>
      <c r="B134" s="17"/>
      <c r="C134" s="71" t="s">
        <v>148</v>
      </c>
      <c r="D134" s="3" t="s">
        <v>159</v>
      </c>
      <c r="E134" s="18">
        <v>1000</v>
      </c>
      <c r="F134" s="18">
        <v>0</v>
      </c>
      <c r="G134" s="84">
        <f t="shared" si="7"/>
        <v>0</v>
      </c>
    </row>
    <row r="135" spans="1:7" s="12" customFormat="1" ht="18" customHeight="1">
      <c r="A135" s="16"/>
      <c r="B135" s="16" t="s">
        <v>109</v>
      </c>
      <c r="C135" s="70"/>
      <c r="D135" s="5" t="s">
        <v>110</v>
      </c>
      <c r="E135" s="54">
        <v>38251</v>
      </c>
      <c r="F135" s="54">
        <v>20720</v>
      </c>
      <c r="G135" s="85">
        <f t="shared" si="7"/>
        <v>0.5416851847010535</v>
      </c>
    </row>
    <row r="136" spans="1:7" ht="39.75" customHeight="1">
      <c r="A136" s="17"/>
      <c r="B136" s="17"/>
      <c r="C136" s="71" t="s">
        <v>97</v>
      </c>
      <c r="D136" s="3" t="s">
        <v>98</v>
      </c>
      <c r="E136" s="18">
        <v>38251</v>
      </c>
      <c r="F136" s="18">
        <v>20720</v>
      </c>
      <c r="G136" s="84">
        <f t="shared" si="7"/>
        <v>0.5416851847010535</v>
      </c>
    </row>
    <row r="137" spans="1:7" s="12" customFormat="1" ht="30.75" customHeight="1">
      <c r="A137" s="16"/>
      <c r="B137" s="16" t="s">
        <v>160</v>
      </c>
      <c r="C137" s="70"/>
      <c r="D137" s="5" t="s">
        <v>161</v>
      </c>
      <c r="E137" s="54">
        <v>9100</v>
      </c>
      <c r="F137" s="54">
        <v>4677.9</v>
      </c>
      <c r="G137" s="85">
        <f t="shared" si="7"/>
        <v>0.514054945054945</v>
      </c>
    </row>
    <row r="138" spans="1:7" ht="13.5" customHeight="1">
      <c r="A138" s="17"/>
      <c r="B138" s="17"/>
      <c r="C138" s="71" t="s">
        <v>34</v>
      </c>
      <c r="D138" s="3" t="s">
        <v>111</v>
      </c>
      <c r="E138" s="18">
        <v>9100</v>
      </c>
      <c r="F138" s="18">
        <v>4677.9</v>
      </c>
      <c r="G138" s="84">
        <f t="shared" si="7"/>
        <v>0.514054945054945</v>
      </c>
    </row>
    <row r="139" spans="1:7" s="12" customFormat="1" ht="13.5">
      <c r="A139" s="16"/>
      <c r="B139" s="16" t="s">
        <v>112</v>
      </c>
      <c r="C139" s="70"/>
      <c r="D139" s="5" t="s">
        <v>102</v>
      </c>
      <c r="E139" s="54">
        <v>84736</v>
      </c>
      <c r="F139" s="54">
        <v>54915.67</v>
      </c>
      <c r="G139" s="85">
        <f t="shared" si="7"/>
        <v>0.648079564765861</v>
      </c>
    </row>
    <row r="140" spans="1:7" s="12" customFormat="1" ht="13.5">
      <c r="A140" s="16"/>
      <c r="B140" s="16"/>
      <c r="C140" s="71" t="s">
        <v>35</v>
      </c>
      <c r="D140" s="3" t="s">
        <v>39</v>
      </c>
      <c r="E140" s="60">
        <v>700</v>
      </c>
      <c r="F140" s="60">
        <v>289.67</v>
      </c>
      <c r="G140" s="84">
        <f t="shared" si="7"/>
        <v>0.41381428571428575</v>
      </c>
    </row>
    <row r="141" spans="1:7" s="12" customFormat="1" ht="62.25" customHeight="1">
      <c r="A141" s="16"/>
      <c r="B141" s="16"/>
      <c r="C141" s="71" t="s">
        <v>29</v>
      </c>
      <c r="D141" s="3" t="s">
        <v>57</v>
      </c>
      <c r="E141" s="60">
        <v>62736</v>
      </c>
      <c r="F141" s="60">
        <v>39426</v>
      </c>
      <c r="G141" s="84">
        <f t="shared" si="7"/>
        <v>0.6284429992348891</v>
      </c>
    </row>
    <row r="142" spans="1:7" ht="39" customHeight="1">
      <c r="A142" s="17"/>
      <c r="B142" s="17"/>
      <c r="C142" s="71" t="s">
        <v>97</v>
      </c>
      <c r="D142" s="3" t="s">
        <v>98</v>
      </c>
      <c r="E142" s="18">
        <v>21300</v>
      </c>
      <c r="F142" s="18">
        <v>15200</v>
      </c>
      <c r="G142" s="84">
        <f t="shared" si="7"/>
        <v>0.7136150234741784</v>
      </c>
    </row>
    <row r="143" spans="1:7" s="2" customFormat="1" ht="18.75" customHeight="1">
      <c r="A143" s="96" t="s">
        <v>22</v>
      </c>
      <c r="B143" s="96"/>
      <c r="C143" s="97"/>
      <c r="D143" s="101" t="s">
        <v>113</v>
      </c>
      <c r="E143" s="99">
        <v>82267</v>
      </c>
      <c r="F143" s="99">
        <v>82267</v>
      </c>
      <c r="G143" s="100">
        <f t="shared" si="7"/>
        <v>1</v>
      </c>
    </row>
    <row r="144" spans="1:7" s="12" customFormat="1" ht="17.25" customHeight="1">
      <c r="A144" s="16"/>
      <c r="B144" s="16" t="s">
        <v>23</v>
      </c>
      <c r="C144" s="70"/>
      <c r="D144" s="6" t="s">
        <v>114</v>
      </c>
      <c r="E144" s="54">
        <v>82267</v>
      </c>
      <c r="F144" s="54">
        <v>82267</v>
      </c>
      <c r="G144" s="85">
        <f t="shared" si="7"/>
        <v>1</v>
      </c>
    </row>
    <row r="145" spans="1:7" ht="41.25" customHeight="1">
      <c r="A145" s="17"/>
      <c r="B145" s="17"/>
      <c r="C145" s="71" t="s">
        <v>97</v>
      </c>
      <c r="D145" s="3" t="s">
        <v>98</v>
      </c>
      <c r="E145" s="18">
        <v>82267</v>
      </c>
      <c r="F145" s="18">
        <v>82267</v>
      </c>
      <c r="G145" s="84">
        <f t="shared" si="7"/>
        <v>1</v>
      </c>
    </row>
    <row r="146" spans="1:7" ht="25.5">
      <c r="A146" s="96" t="s">
        <v>24</v>
      </c>
      <c r="B146" s="96"/>
      <c r="C146" s="97"/>
      <c r="D146" s="101" t="s">
        <v>115</v>
      </c>
      <c r="E146" s="99">
        <v>181725</v>
      </c>
      <c r="F146" s="99">
        <v>118995.43</v>
      </c>
      <c r="G146" s="100">
        <f t="shared" si="7"/>
        <v>0.6548104553583711</v>
      </c>
    </row>
    <row r="147" spans="1:7" s="12" customFormat="1" ht="27">
      <c r="A147" s="16"/>
      <c r="B147" s="16" t="s">
        <v>25</v>
      </c>
      <c r="C147" s="70"/>
      <c r="D147" s="5" t="s">
        <v>116</v>
      </c>
      <c r="E147" s="54">
        <v>150520</v>
      </c>
      <c r="F147" s="54">
        <v>86935.76</v>
      </c>
      <c r="G147" s="85">
        <f t="shared" si="7"/>
        <v>0.5775694924262557</v>
      </c>
    </row>
    <row r="148" spans="1:7" s="78" customFormat="1" ht="12.75">
      <c r="A148" s="17"/>
      <c r="B148" s="17"/>
      <c r="C148" s="71" t="s">
        <v>33</v>
      </c>
      <c r="D148" s="3" t="s">
        <v>51</v>
      </c>
      <c r="E148" s="18">
        <v>500</v>
      </c>
      <c r="F148" s="18">
        <v>227.55</v>
      </c>
      <c r="G148" s="84">
        <v>0.4551</v>
      </c>
    </row>
    <row r="149" spans="1:7" ht="12.75">
      <c r="A149" s="17"/>
      <c r="B149" s="17"/>
      <c r="C149" s="71" t="s">
        <v>34</v>
      </c>
      <c r="D149" s="3" t="s">
        <v>111</v>
      </c>
      <c r="E149" s="18">
        <v>150000</v>
      </c>
      <c r="F149" s="18">
        <v>86708.21</v>
      </c>
      <c r="G149" s="84">
        <f t="shared" si="7"/>
        <v>0.5780547333333333</v>
      </c>
    </row>
    <row r="150" spans="1:7" ht="12.75">
      <c r="A150" s="17"/>
      <c r="B150" s="17"/>
      <c r="C150" s="71" t="s">
        <v>35</v>
      </c>
      <c r="D150" s="3" t="s">
        <v>39</v>
      </c>
      <c r="E150" s="18">
        <v>20</v>
      </c>
      <c r="F150" s="18">
        <v>0</v>
      </c>
      <c r="G150" s="84">
        <v>0</v>
      </c>
    </row>
    <row r="151" spans="1:7" s="12" customFormat="1" ht="13.5">
      <c r="A151" s="16"/>
      <c r="B151" s="16" t="s">
        <v>162</v>
      </c>
      <c r="C151" s="70"/>
      <c r="D151" s="5" t="s">
        <v>163</v>
      </c>
      <c r="E151" s="54">
        <v>19805</v>
      </c>
      <c r="F151" s="54">
        <v>19804.93</v>
      </c>
      <c r="G151" s="85">
        <f t="shared" si="7"/>
        <v>0.9999964655390053</v>
      </c>
    </row>
    <row r="152" spans="1:7" ht="12.75">
      <c r="A152" s="17"/>
      <c r="B152" s="17"/>
      <c r="C152" s="71" t="s">
        <v>154</v>
      </c>
      <c r="D152" s="3" t="s">
        <v>157</v>
      </c>
      <c r="E152" s="18">
        <v>19805</v>
      </c>
      <c r="F152" s="18">
        <v>19804.93</v>
      </c>
      <c r="G152" s="84">
        <f t="shared" si="7"/>
        <v>0.9999964655390053</v>
      </c>
    </row>
    <row r="153" spans="1:7" ht="39">
      <c r="A153" s="15"/>
      <c r="B153" s="15" t="s">
        <v>141</v>
      </c>
      <c r="C153" s="72"/>
      <c r="D153" s="4" t="s">
        <v>142</v>
      </c>
      <c r="E153" s="52">
        <v>11000</v>
      </c>
      <c r="F153" s="52">
        <v>10779.13</v>
      </c>
      <c r="G153" s="85">
        <f t="shared" si="7"/>
        <v>0.979920909090909</v>
      </c>
    </row>
    <row r="154" spans="1:7" ht="12.75">
      <c r="A154" s="17"/>
      <c r="B154" s="17"/>
      <c r="C154" s="71" t="s">
        <v>33</v>
      </c>
      <c r="D154" s="3" t="s">
        <v>51</v>
      </c>
      <c r="E154" s="18">
        <v>11000</v>
      </c>
      <c r="F154" s="18">
        <v>10779.13</v>
      </c>
      <c r="G154" s="84">
        <f t="shared" si="7"/>
        <v>0.979920909090909</v>
      </c>
    </row>
    <row r="155" spans="1:7" ht="39" customHeight="1">
      <c r="A155" s="16"/>
      <c r="B155" s="16" t="s">
        <v>132</v>
      </c>
      <c r="C155" s="70"/>
      <c r="D155" s="5" t="s">
        <v>133</v>
      </c>
      <c r="E155" s="54">
        <f>E156</f>
        <v>400</v>
      </c>
      <c r="F155" s="54">
        <v>1475.61</v>
      </c>
      <c r="G155" s="85">
        <f t="shared" si="7"/>
        <v>3.6890249999999996</v>
      </c>
    </row>
    <row r="156" spans="1:7" s="77" customFormat="1" ht="14.25" customHeight="1">
      <c r="A156" s="17"/>
      <c r="B156" s="17"/>
      <c r="C156" s="71" t="s">
        <v>134</v>
      </c>
      <c r="D156" s="3" t="s">
        <v>135</v>
      </c>
      <c r="E156" s="18">
        <v>400</v>
      </c>
      <c r="F156" s="18">
        <v>1475.61</v>
      </c>
      <c r="G156" s="84">
        <f t="shared" si="7"/>
        <v>3.6890249999999996</v>
      </c>
    </row>
    <row r="157" spans="1:7" s="77" customFormat="1" ht="19.5" customHeight="1">
      <c r="A157" s="96" t="s">
        <v>170</v>
      </c>
      <c r="B157" s="104"/>
      <c r="C157" s="105"/>
      <c r="D157" s="101" t="s">
        <v>171</v>
      </c>
      <c r="E157" s="106">
        <v>0</v>
      </c>
      <c r="F157" s="106">
        <v>0.4</v>
      </c>
      <c r="G157" s="100">
        <v>0</v>
      </c>
    </row>
    <row r="158" spans="1:7" ht="14.25" customHeight="1">
      <c r="A158" s="17"/>
      <c r="B158" s="16" t="s">
        <v>172</v>
      </c>
      <c r="C158" s="71"/>
      <c r="D158" s="5" t="s">
        <v>102</v>
      </c>
      <c r="E158" s="67">
        <v>0</v>
      </c>
      <c r="F158" s="67">
        <v>0.4</v>
      </c>
      <c r="G158" s="85">
        <v>0</v>
      </c>
    </row>
    <row r="159" spans="1:7" ht="14.25" customHeight="1">
      <c r="A159" s="17"/>
      <c r="B159" s="16"/>
      <c r="C159" s="71" t="s">
        <v>35</v>
      </c>
      <c r="D159" s="3" t="s">
        <v>39</v>
      </c>
      <c r="E159" s="60">
        <v>0</v>
      </c>
      <c r="F159" s="60">
        <v>0.4</v>
      </c>
      <c r="G159" s="84">
        <v>0</v>
      </c>
    </row>
    <row r="160" spans="1:7" ht="12.75">
      <c r="A160" s="107" t="s">
        <v>26</v>
      </c>
      <c r="B160" s="107"/>
      <c r="C160" s="108"/>
      <c r="D160" s="109"/>
      <c r="E160" s="99">
        <v>24660960.09</v>
      </c>
      <c r="F160" s="99">
        <v>13027882.96</v>
      </c>
      <c r="G160" s="100">
        <v>0.5283</v>
      </c>
    </row>
    <row r="161" spans="1:7" ht="12.75">
      <c r="A161" s="42"/>
      <c r="B161" s="42"/>
      <c r="C161" s="75"/>
      <c r="D161" s="43"/>
      <c r="E161" s="45"/>
      <c r="F161" s="44"/>
      <c r="G161" s="37"/>
    </row>
    <row r="162" ht="12.75">
      <c r="E162" s="20"/>
    </row>
    <row r="163" spans="1:6" ht="12.75">
      <c r="A163" s="134"/>
      <c r="B163" s="134"/>
      <c r="C163" s="134"/>
      <c r="F163" s="46"/>
    </row>
    <row r="164" spans="1:6" ht="12.75">
      <c r="A164" s="13"/>
      <c r="B164" s="13"/>
      <c r="C164" s="76"/>
      <c r="D164" s="14"/>
      <c r="E164" s="21"/>
      <c r="F164" s="46"/>
    </row>
    <row r="165" spans="1:6" ht="12.75">
      <c r="A165" s="13"/>
      <c r="B165" s="13"/>
      <c r="C165" s="76"/>
      <c r="D165" s="14"/>
      <c r="E165" s="21"/>
      <c r="F165" s="46"/>
    </row>
    <row r="166" spans="1:6" ht="12.75">
      <c r="A166" s="13"/>
      <c r="B166" s="13"/>
      <c r="C166" s="76"/>
      <c r="D166" s="14"/>
      <c r="E166" s="21"/>
      <c r="F166" s="46"/>
    </row>
    <row r="167" spans="1:6" ht="12.75">
      <c r="A167" s="13"/>
      <c r="B167" s="13"/>
      <c r="C167" s="76"/>
      <c r="D167" s="14"/>
      <c r="E167" s="21"/>
      <c r="F167" s="46"/>
    </row>
    <row r="168" spans="1:6" ht="12.75">
      <c r="A168" s="13"/>
      <c r="B168" s="13"/>
      <c r="C168" s="76"/>
      <c r="D168" s="14"/>
      <c r="E168" s="21"/>
      <c r="F168" s="46"/>
    </row>
    <row r="169" spans="1:6" ht="12.75">
      <c r="A169" s="13"/>
      <c r="B169" s="13"/>
      <c r="C169" s="76"/>
      <c r="D169" s="14"/>
      <c r="E169" s="21"/>
      <c r="F169" s="46"/>
    </row>
    <row r="170" spans="1:6" ht="12.75">
      <c r="A170" s="13"/>
      <c r="B170" s="13"/>
      <c r="C170" s="76"/>
      <c r="D170" s="14"/>
      <c r="E170" s="21"/>
      <c r="F170" s="46"/>
    </row>
    <row r="171" spans="1:6" ht="12.75">
      <c r="A171" s="13"/>
      <c r="B171" s="13"/>
      <c r="C171" s="76"/>
      <c r="D171" s="14"/>
      <c r="E171" s="21"/>
      <c r="F171" s="46"/>
    </row>
    <row r="172" spans="1:6" ht="12.75">
      <c r="A172" s="13"/>
      <c r="B172" s="13"/>
      <c r="C172" s="76"/>
      <c r="D172" s="14"/>
      <c r="E172" s="21"/>
      <c r="F172" s="46"/>
    </row>
    <row r="173" spans="1:6" ht="12.75">
      <c r="A173" s="13"/>
      <c r="B173" s="13"/>
      <c r="C173" s="76"/>
      <c r="D173" s="14"/>
      <c r="E173" s="21"/>
      <c r="F173" s="46"/>
    </row>
    <row r="174" spans="1:6" ht="12.75">
      <c r="A174" s="13"/>
      <c r="B174" s="13"/>
      <c r="C174" s="76"/>
      <c r="D174" s="14"/>
      <c r="E174" s="21"/>
      <c r="F174" s="46"/>
    </row>
    <row r="175" spans="1:6" ht="12.75">
      <c r="A175" s="13"/>
      <c r="B175" s="13"/>
      <c r="C175" s="76"/>
      <c r="D175" s="14"/>
      <c r="E175" s="21"/>
      <c r="F175" s="46"/>
    </row>
    <row r="176" spans="1:6" ht="12.75">
      <c r="A176" s="13"/>
      <c r="B176" s="13"/>
      <c r="C176" s="76"/>
      <c r="D176" s="14"/>
      <c r="E176" s="21"/>
      <c r="F176" s="46"/>
    </row>
    <row r="177" spans="1:6" ht="12.75">
      <c r="A177" s="13"/>
      <c r="B177" s="13"/>
      <c r="C177" s="76"/>
      <c r="D177" s="14"/>
      <c r="E177" s="21"/>
      <c r="F177" s="46"/>
    </row>
    <row r="178" spans="1:6" ht="12.75">
      <c r="A178" s="13"/>
      <c r="B178" s="13"/>
      <c r="C178" s="76"/>
      <c r="D178" s="14"/>
      <c r="E178" s="21"/>
      <c r="F178" s="46"/>
    </row>
    <row r="179" spans="1:6" ht="12.75">
      <c r="A179" s="13"/>
      <c r="B179" s="13"/>
      <c r="C179" s="76"/>
      <c r="D179" s="14"/>
      <c r="E179" s="21"/>
      <c r="F179" s="46"/>
    </row>
    <row r="180" spans="1:6" ht="12.75">
      <c r="A180" s="13"/>
      <c r="B180" s="13"/>
      <c r="C180" s="76"/>
      <c r="D180" s="14"/>
      <c r="E180" s="21"/>
      <c r="F180" s="46"/>
    </row>
    <row r="181" spans="1:6" ht="12.75">
      <c r="A181" s="13"/>
      <c r="B181" s="13"/>
      <c r="C181" s="76"/>
      <c r="D181" s="14"/>
      <c r="E181" s="21"/>
      <c r="F181" s="46"/>
    </row>
    <row r="182" spans="1:6" ht="12.75">
      <c r="A182" s="13"/>
      <c r="B182" s="13"/>
      <c r="C182" s="76"/>
      <c r="D182" s="14"/>
      <c r="E182" s="21"/>
      <c r="F182" s="46"/>
    </row>
    <row r="183" spans="1:6" ht="12.75">
      <c r="A183" s="13"/>
      <c r="B183" s="13"/>
      <c r="C183" s="76"/>
      <c r="D183" s="14"/>
      <c r="E183" s="21"/>
      <c r="F183" s="46"/>
    </row>
    <row r="184" spans="1:6" ht="12.75">
      <c r="A184" s="13"/>
      <c r="B184" s="13"/>
      <c r="C184" s="76"/>
      <c r="D184" s="14"/>
      <c r="E184" s="21"/>
      <c r="F184" s="46"/>
    </row>
    <row r="185" spans="1:6" ht="12.75">
      <c r="A185" s="13"/>
      <c r="B185" s="13"/>
      <c r="C185" s="76"/>
      <c r="D185" s="14"/>
      <c r="E185" s="21"/>
      <c r="F185" s="46"/>
    </row>
    <row r="186" spans="1:6" ht="12.75">
      <c r="A186" s="13"/>
      <c r="B186" s="13"/>
      <c r="C186" s="76"/>
      <c r="D186" s="14"/>
      <c r="E186" s="21"/>
      <c r="F186" s="46"/>
    </row>
    <row r="187" spans="1:6" ht="12.75">
      <c r="A187" s="13"/>
      <c r="B187" s="13"/>
      <c r="C187" s="76"/>
      <c r="D187" s="14"/>
      <c r="E187" s="21"/>
      <c r="F187" s="46"/>
    </row>
    <row r="188" spans="1:6" ht="12.75">
      <c r="A188" s="13"/>
      <c r="B188" s="13"/>
      <c r="C188" s="76"/>
      <c r="D188" s="14"/>
      <c r="E188" s="21"/>
      <c r="F188" s="46"/>
    </row>
    <row r="189" spans="1:6" ht="12.75">
      <c r="A189" s="13"/>
      <c r="B189" s="13"/>
      <c r="C189" s="76"/>
      <c r="D189" s="14"/>
      <c r="E189" s="21"/>
      <c r="F189" s="46"/>
    </row>
    <row r="190" spans="1:6" ht="12.75">
      <c r="A190" s="13"/>
      <c r="B190" s="13"/>
      <c r="C190" s="76"/>
      <c r="D190" s="14"/>
      <c r="E190" s="21"/>
      <c r="F190" s="46"/>
    </row>
    <row r="191" spans="1:6" ht="12.75">
      <c r="A191" s="13"/>
      <c r="B191" s="13"/>
      <c r="C191" s="76"/>
      <c r="D191" s="14"/>
      <c r="E191" s="21"/>
      <c r="F191" s="46"/>
    </row>
    <row r="192" spans="1:6" ht="12.75">
      <c r="A192" s="13"/>
      <c r="B192" s="13"/>
      <c r="C192" s="76"/>
      <c r="D192" s="14"/>
      <c r="E192" s="21"/>
      <c r="F192" s="46"/>
    </row>
    <row r="193" spans="1:6" ht="12.75">
      <c r="A193" s="13"/>
      <c r="B193" s="13"/>
      <c r="C193" s="76"/>
      <c r="D193" s="14"/>
      <c r="E193" s="21"/>
      <c r="F193" s="46"/>
    </row>
    <row r="194" spans="1:6" ht="12.75">
      <c r="A194" s="13"/>
      <c r="B194" s="13"/>
      <c r="C194" s="76"/>
      <c r="D194" s="14"/>
      <c r="E194" s="21"/>
      <c r="F194" s="46"/>
    </row>
    <row r="195" spans="1:6" ht="12.75">
      <c r="A195" s="13"/>
      <c r="B195" s="13"/>
      <c r="C195" s="76"/>
      <c r="D195" s="14"/>
      <c r="E195" s="21"/>
      <c r="F195" s="46"/>
    </row>
    <row r="196" spans="1:6" ht="12.75">
      <c r="A196" s="13"/>
      <c r="B196" s="13"/>
      <c r="C196" s="76"/>
      <c r="D196" s="14"/>
      <c r="E196" s="21"/>
      <c r="F196" s="46"/>
    </row>
    <row r="197" spans="1:6" ht="12.75">
      <c r="A197" s="13"/>
      <c r="B197" s="13"/>
      <c r="C197" s="76"/>
      <c r="D197" s="14"/>
      <c r="E197" s="21"/>
      <c r="F197" s="46"/>
    </row>
    <row r="198" spans="1:6" ht="12.75">
      <c r="A198" s="13"/>
      <c r="B198" s="13"/>
      <c r="C198" s="76"/>
      <c r="D198" s="14"/>
      <c r="E198" s="21"/>
      <c r="F198" s="46"/>
    </row>
    <row r="199" spans="1:6" ht="12.75">
      <c r="A199" s="13"/>
      <c r="B199" s="13"/>
      <c r="C199" s="76"/>
      <c r="D199" s="14"/>
      <c r="E199" s="21"/>
      <c r="F199" s="46"/>
    </row>
    <row r="200" spans="1:6" ht="12.75">
      <c r="A200" s="13"/>
      <c r="B200" s="13"/>
      <c r="C200" s="76"/>
      <c r="D200" s="14"/>
      <c r="E200" s="21"/>
      <c r="F200" s="46"/>
    </row>
    <row r="201" spans="1:6" ht="12.75">
      <c r="A201" s="13"/>
      <c r="B201" s="13"/>
      <c r="C201" s="76"/>
      <c r="D201" s="14"/>
      <c r="E201" s="21"/>
      <c r="F201" s="46"/>
    </row>
    <row r="202" spans="1:6" ht="12.75">
      <c r="A202" s="13"/>
      <c r="B202" s="13"/>
      <c r="C202" s="76"/>
      <c r="D202" s="14"/>
      <c r="E202" s="21"/>
      <c r="F202" s="46"/>
    </row>
    <row r="203" spans="1:6" ht="12.75">
      <c r="A203" s="13"/>
      <c r="B203" s="13"/>
      <c r="C203" s="76"/>
      <c r="D203" s="14"/>
      <c r="E203" s="21"/>
      <c r="F203" s="46"/>
    </row>
    <row r="204" spans="1:6" ht="12.75">
      <c r="A204" s="13"/>
      <c r="B204" s="13"/>
      <c r="C204" s="76"/>
      <c r="D204" s="14"/>
      <c r="E204" s="21"/>
      <c r="F204" s="46"/>
    </row>
    <row r="205" spans="1:6" ht="12.75">
      <c r="A205" s="13"/>
      <c r="B205" s="13"/>
      <c r="C205" s="76"/>
      <c r="D205" s="14"/>
      <c r="E205" s="21"/>
      <c r="F205" s="46"/>
    </row>
    <row r="206" spans="1:6" ht="12.75">
      <c r="A206" s="13"/>
      <c r="B206" s="13"/>
      <c r="C206" s="76"/>
      <c r="D206" s="14"/>
      <c r="E206" s="21"/>
      <c r="F206" s="46"/>
    </row>
    <row r="207" spans="1:6" ht="12.75">
      <c r="A207" s="13"/>
      <c r="B207" s="13"/>
      <c r="C207" s="76"/>
      <c r="D207" s="14"/>
      <c r="E207" s="21"/>
      <c r="F207" s="46"/>
    </row>
    <row r="208" spans="1:6" ht="12.75">
      <c r="A208" s="13"/>
      <c r="B208" s="13"/>
      <c r="C208" s="76"/>
      <c r="D208" s="14"/>
      <c r="E208" s="21"/>
      <c r="F208" s="46"/>
    </row>
    <row r="209" spans="1:6" ht="12.75">
      <c r="A209" s="13"/>
      <c r="B209" s="13"/>
      <c r="C209" s="76"/>
      <c r="D209" s="14"/>
      <c r="E209" s="21"/>
      <c r="F209" s="46"/>
    </row>
    <row r="210" spans="1:6" ht="12.75">
      <c r="A210" s="13"/>
      <c r="B210" s="13"/>
      <c r="C210" s="76"/>
      <c r="D210" s="14"/>
      <c r="E210" s="21"/>
      <c r="F210" s="46"/>
    </row>
    <row r="211" spans="1:6" ht="12.75">
      <c r="A211" s="13"/>
      <c r="B211" s="13"/>
      <c r="C211" s="76"/>
      <c r="D211" s="14"/>
      <c r="E211" s="21"/>
      <c r="F211" s="46"/>
    </row>
    <row r="212" spans="1:6" ht="12.75">
      <c r="A212" s="13"/>
      <c r="B212" s="13"/>
      <c r="C212" s="76"/>
      <c r="D212" s="14"/>
      <c r="E212" s="21"/>
      <c r="F212" s="46"/>
    </row>
    <row r="213" spans="1:6" ht="12.75">
      <c r="A213" s="13"/>
      <c r="B213" s="13"/>
      <c r="C213" s="76"/>
      <c r="D213" s="14"/>
      <c r="E213" s="21"/>
      <c r="F213" s="46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47"/>
      <c r="G218" s="1"/>
    </row>
    <row r="219" spans="4:7" ht="12.75">
      <c r="D219" s="1"/>
      <c r="E219" s="1"/>
      <c r="F219" s="1"/>
      <c r="G219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1:7" ht="12.75">
      <c r="A232" s="51"/>
      <c r="B232" s="51"/>
      <c r="D232" s="38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3:7" ht="12.75">
      <c r="C235" s="121"/>
      <c r="D235" s="121"/>
      <c r="E235" s="1"/>
      <c r="F235" s="1"/>
      <c r="G235" s="22"/>
    </row>
    <row r="236" spans="3:7" ht="12.75">
      <c r="C236" s="121"/>
      <c r="D236" s="121"/>
      <c r="E236" s="1"/>
      <c r="F236" s="1"/>
      <c r="G236" s="1"/>
    </row>
    <row r="237" spans="4:7" ht="12.75">
      <c r="D237" s="1"/>
      <c r="E237" s="1"/>
      <c r="F237" s="1"/>
      <c r="G237" s="1"/>
    </row>
    <row r="238" spans="1:7" ht="12.75">
      <c r="A238" s="51"/>
      <c r="B238" s="51"/>
      <c r="D238" s="38"/>
      <c r="E238" s="38"/>
      <c r="F238" s="38"/>
      <c r="G238" s="38"/>
    </row>
    <row r="239" spans="4:7" ht="12.75">
      <c r="D239" s="1"/>
      <c r="E239" s="39"/>
      <c r="F239" s="39"/>
      <c r="G239" s="1"/>
    </row>
    <row r="240" spans="4:7" ht="12.75">
      <c r="D240" s="1"/>
      <c r="E240" s="39"/>
      <c r="F240" s="36"/>
      <c r="G240" s="1"/>
    </row>
    <row r="241" spans="4:7" ht="12.75">
      <c r="D241" s="1"/>
      <c r="E241" s="39"/>
      <c r="F241" s="36"/>
      <c r="G241" s="1"/>
    </row>
    <row r="242" spans="4:7" ht="12.75">
      <c r="D242" s="1"/>
      <c r="E242" s="39"/>
      <c r="F242" s="36"/>
      <c r="G242" s="1"/>
    </row>
    <row r="243" spans="4:7" ht="12.75">
      <c r="D243" s="1"/>
      <c r="E243" s="39"/>
      <c r="F243" s="36"/>
      <c r="G243" s="1"/>
    </row>
    <row r="244" spans="4:7" ht="12.75">
      <c r="D244" s="1"/>
      <c r="E244" s="39"/>
      <c r="F244" s="36"/>
      <c r="G244" s="1"/>
    </row>
    <row r="245" spans="4:7" ht="12.75">
      <c r="D245" s="1"/>
      <c r="E245" s="39"/>
      <c r="F245" s="36"/>
      <c r="G245" s="1"/>
    </row>
    <row r="246" spans="4:7" ht="12.75">
      <c r="D246" s="1"/>
      <c r="E246" s="39"/>
      <c r="F246" s="36"/>
      <c r="G246" s="1"/>
    </row>
    <row r="247" spans="4:7" ht="12.75">
      <c r="D247" s="1"/>
      <c r="E247" s="39"/>
      <c r="F247" s="36"/>
      <c r="G247" s="1"/>
    </row>
    <row r="248" spans="4:7" ht="12.75">
      <c r="D248" s="1"/>
      <c r="E248" s="39"/>
      <c r="F248" s="36"/>
      <c r="G248" s="39"/>
    </row>
    <row r="249" spans="4:7" ht="12.75">
      <c r="D249" s="1"/>
      <c r="E249" s="39"/>
      <c r="F249" s="36"/>
      <c r="G249" s="39"/>
    </row>
    <row r="250" spans="4:7" ht="12.75">
      <c r="D250" s="1"/>
      <c r="E250" s="39"/>
      <c r="F250" s="36"/>
      <c r="G250" s="39"/>
    </row>
    <row r="251" spans="4:7" ht="12.75">
      <c r="D251" s="1"/>
      <c r="E251" s="39"/>
      <c r="F251" s="36"/>
      <c r="G251" s="1"/>
    </row>
    <row r="252" spans="4:7" ht="12.75">
      <c r="D252" s="1"/>
      <c r="E252" s="39"/>
      <c r="F252" s="36"/>
      <c r="G252" s="1"/>
    </row>
    <row r="253" spans="4:7" ht="12.75">
      <c r="D253" s="1"/>
      <c r="E253" s="39"/>
      <c r="F253" s="36"/>
      <c r="G253" s="1"/>
    </row>
    <row r="254" spans="4:7" ht="12.75">
      <c r="D254" s="1"/>
      <c r="E254" s="39"/>
      <c r="F254" s="36"/>
      <c r="G254" s="1"/>
    </row>
    <row r="255" spans="4:7" ht="12.75">
      <c r="D255" s="1"/>
      <c r="E255" s="39"/>
      <c r="F255" s="36"/>
      <c r="G255" s="1"/>
    </row>
    <row r="256" spans="4:7" ht="12.75">
      <c r="D256" s="1"/>
      <c r="E256" s="39"/>
      <c r="F256" s="36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47"/>
      <c r="G260" s="1"/>
    </row>
    <row r="261" spans="4:7" ht="12.75">
      <c r="D261" s="1"/>
      <c r="E261" s="1"/>
      <c r="F261" s="1"/>
      <c r="G261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1:7" ht="12.75">
      <c r="A275" s="51"/>
      <c r="B275" s="51"/>
      <c r="D275" s="38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3:7" ht="12.75">
      <c r="C278" s="121"/>
      <c r="D278" s="121"/>
      <c r="E278" s="1"/>
      <c r="F278" s="1"/>
      <c r="G278" s="121"/>
    </row>
    <row r="279" spans="3:7" ht="12.75">
      <c r="C279" s="121"/>
      <c r="D279" s="121"/>
      <c r="E279" s="1"/>
      <c r="F279" s="1"/>
      <c r="G279" s="121"/>
    </row>
    <row r="280" spans="4:7" ht="12.75">
      <c r="D280" s="1"/>
      <c r="E280" s="1"/>
      <c r="F280" s="1"/>
      <c r="G280" s="1"/>
    </row>
    <row r="281" spans="1:7" ht="12.75">
      <c r="A281" s="51"/>
      <c r="B281" s="51"/>
      <c r="D281" s="38"/>
      <c r="E281" s="38"/>
      <c r="F281" s="38"/>
      <c r="G281" s="38"/>
    </row>
    <row r="282" spans="4:7" ht="12.75">
      <c r="D282" s="1"/>
      <c r="E282" s="37"/>
      <c r="F282" s="37"/>
      <c r="G282" s="37"/>
    </row>
    <row r="283" spans="4:7" ht="12.75">
      <c r="D283" s="1"/>
      <c r="E283" s="37"/>
      <c r="F283" s="37"/>
      <c r="G283" s="37"/>
    </row>
    <row r="284" spans="4:7" ht="12.75">
      <c r="D284" s="1"/>
      <c r="E284" s="37"/>
      <c r="F284" s="37"/>
      <c r="G284" s="37"/>
    </row>
    <row r="285" spans="4:7" ht="12.75">
      <c r="D285" s="1"/>
      <c r="E285" s="37"/>
      <c r="F285" s="37"/>
      <c r="G285" s="37"/>
    </row>
    <row r="286" spans="4:7" ht="12.75">
      <c r="D286" s="1"/>
      <c r="E286" s="37"/>
      <c r="F286" s="37"/>
      <c r="G286" s="37"/>
    </row>
    <row r="287" spans="4:7" ht="12.75">
      <c r="D287" s="1"/>
      <c r="E287" s="37"/>
      <c r="F287" s="37"/>
      <c r="G287" s="37"/>
    </row>
    <row r="288" spans="4:7" ht="12.75">
      <c r="D288" s="1"/>
      <c r="E288" s="37"/>
      <c r="F288" s="37"/>
      <c r="G288" s="37"/>
    </row>
    <row r="289" spans="4:7" ht="12.75">
      <c r="D289" s="1"/>
      <c r="E289" s="37"/>
      <c r="F289" s="37"/>
      <c r="G289" s="37"/>
    </row>
    <row r="290" spans="4:7" ht="12.75">
      <c r="D290" s="1"/>
      <c r="E290" s="37"/>
      <c r="F290" s="37"/>
      <c r="G290" s="37"/>
    </row>
    <row r="291" spans="4:7" ht="12.75">
      <c r="D291" s="1"/>
      <c r="E291" s="37"/>
      <c r="F291" s="37"/>
      <c r="G291" s="37"/>
    </row>
    <row r="292" spans="4:7" ht="12.75">
      <c r="D292" s="1"/>
      <c r="E292" s="37"/>
      <c r="F292" s="37"/>
      <c r="G292" s="37"/>
    </row>
    <row r="293" spans="4:7" ht="12.75">
      <c r="D293" s="1"/>
      <c r="E293" s="37"/>
      <c r="F293" s="37"/>
      <c r="G293" s="37"/>
    </row>
    <row r="294" spans="4:7" ht="12.75">
      <c r="D294" s="1"/>
      <c r="E294" s="37"/>
      <c r="F294" s="37"/>
      <c r="G294" s="37"/>
    </row>
    <row r="295" spans="4:7" ht="12.75">
      <c r="D295" s="1"/>
      <c r="E295" s="37"/>
      <c r="F295" s="37"/>
      <c r="G295" s="37"/>
    </row>
    <row r="296" spans="4:7" ht="12.75">
      <c r="D296" s="1"/>
      <c r="E296" s="37"/>
      <c r="F296" s="37"/>
      <c r="G296" s="37"/>
    </row>
    <row r="297" spans="4:7" ht="12.75">
      <c r="D297" s="1"/>
      <c r="E297" s="37"/>
      <c r="F297" s="37"/>
      <c r="G297" s="37"/>
    </row>
    <row r="298" spans="4:7" ht="12.75">
      <c r="D298" s="1"/>
      <c r="E298" s="37"/>
      <c r="F298" s="37"/>
      <c r="G298" s="37"/>
    </row>
    <row r="299" spans="4:7" ht="12.75">
      <c r="D299" s="1"/>
      <c r="E299" s="37"/>
      <c r="F299" s="37"/>
      <c r="G299" s="37"/>
    </row>
    <row r="300" spans="4:7" ht="12.75">
      <c r="D300" s="1"/>
      <c r="E300" s="37"/>
      <c r="F300" s="37"/>
      <c r="G300" s="37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47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1:7" ht="12.75">
      <c r="A316" s="51"/>
      <c r="B316" s="51"/>
      <c r="D316" s="38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22"/>
      <c r="E319" s="1"/>
      <c r="F319" s="1"/>
      <c r="G319" s="22"/>
    </row>
    <row r="320" spans="4:7" ht="12.75">
      <c r="D320" s="22"/>
      <c r="E320" s="1"/>
      <c r="F320" s="1"/>
      <c r="G320" s="1"/>
    </row>
    <row r="321" spans="4:7" ht="12.75">
      <c r="D321" s="1"/>
      <c r="E321" s="1"/>
      <c r="F321" s="1"/>
      <c r="G321" s="1"/>
    </row>
    <row r="322" spans="1:7" ht="12.75">
      <c r="A322" s="51"/>
      <c r="B322" s="51"/>
      <c r="D322" s="38"/>
      <c r="E322" s="38"/>
      <c r="F322" s="38"/>
      <c r="G322" s="38"/>
    </row>
    <row r="323" spans="4:7" ht="12.75">
      <c r="D323" s="1"/>
      <c r="E323" s="37"/>
      <c r="F323" s="37"/>
      <c r="G323" s="37"/>
    </row>
    <row r="324" spans="4:7" ht="12.75">
      <c r="D324" s="1"/>
      <c r="E324" s="37"/>
      <c r="F324" s="37"/>
      <c r="G324" s="37"/>
    </row>
    <row r="325" spans="4:7" ht="12.75">
      <c r="D325" s="1"/>
      <c r="E325" s="37"/>
      <c r="F325" s="37"/>
      <c r="G325" s="37"/>
    </row>
    <row r="326" spans="4:7" ht="12.75">
      <c r="D326" s="1"/>
      <c r="E326" s="37"/>
      <c r="F326" s="37"/>
      <c r="G326" s="37"/>
    </row>
    <row r="327" spans="4:7" ht="12.75">
      <c r="D327" s="1"/>
      <c r="E327" s="37"/>
      <c r="F327" s="37"/>
      <c r="G327" s="37"/>
    </row>
    <row r="328" spans="4:7" ht="12.75">
      <c r="D328" s="1"/>
      <c r="E328" s="37"/>
      <c r="F328" s="37"/>
      <c r="G328" s="37"/>
    </row>
    <row r="329" spans="4:7" ht="12.75">
      <c r="D329" s="1"/>
      <c r="E329" s="37"/>
      <c r="F329" s="37"/>
      <c r="G329" s="37"/>
    </row>
    <row r="330" spans="4:7" ht="12.75">
      <c r="D330" s="1"/>
      <c r="E330" s="37"/>
      <c r="F330" s="37"/>
      <c r="G330" s="37"/>
    </row>
    <row r="331" spans="4:7" ht="12.75">
      <c r="D331" s="1"/>
      <c r="E331" s="37"/>
      <c r="F331" s="37"/>
      <c r="G331" s="37"/>
    </row>
    <row r="332" spans="4:7" ht="12.75">
      <c r="D332" s="1"/>
      <c r="E332" s="37"/>
      <c r="F332" s="37"/>
      <c r="G332" s="37"/>
    </row>
    <row r="333" spans="4:7" ht="12.75">
      <c r="D333" s="1"/>
      <c r="E333" s="37"/>
      <c r="F333" s="37"/>
      <c r="G333" s="37"/>
    </row>
    <row r="334" spans="4:7" ht="12.75">
      <c r="D334" s="1"/>
      <c r="E334" s="37"/>
      <c r="F334" s="37"/>
      <c r="G334" s="37"/>
    </row>
    <row r="335" spans="4:7" ht="12.75">
      <c r="D335" s="1"/>
      <c r="E335" s="37"/>
      <c r="F335" s="37"/>
      <c r="G335" s="37"/>
    </row>
    <row r="336" spans="4:7" ht="12.75">
      <c r="D336" s="1"/>
      <c r="E336" s="37"/>
      <c r="F336" s="37"/>
      <c r="G336" s="37"/>
    </row>
    <row r="337" spans="4:7" ht="12.75">
      <c r="D337" s="1"/>
      <c r="E337" s="37"/>
      <c r="F337" s="37"/>
      <c r="G337" s="37"/>
    </row>
    <row r="338" spans="4:7" ht="12.75">
      <c r="D338" s="1"/>
      <c r="E338" s="37"/>
      <c r="F338" s="37"/>
      <c r="G338" s="37"/>
    </row>
    <row r="339" spans="4:7" ht="12.75">
      <c r="D339" s="1"/>
      <c r="E339" s="37"/>
      <c r="F339" s="37"/>
      <c r="G339" s="37"/>
    </row>
    <row r="340" spans="4:7" ht="12.75">
      <c r="D340" s="1"/>
      <c r="E340" s="37"/>
      <c r="F340" s="37"/>
      <c r="G340" s="37"/>
    </row>
    <row r="341" spans="4:7" ht="12.75">
      <c r="D341" s="1"/>
      <c r="E341" s="37"/>
      <c r="F341" s="37"/>
      <c r="G341" s="37"/>
    </row>
    <row r="342" spans="4:7" ht="12.75">
      <c r="D342" s="1"/>
      <c r="E342" s="37"/>
      <c r="F342" s="37"/>
      <c r="G342" s="37"/>
    </row>
    <row r="343" spans="4:7" ht="12.75">
      <c r="D343" s="1"/>
      <c r="E343" s="37"/>
      <c r="F343" s="37"/>
      <c r="G343" s="37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47"/>
      <c r="G347" s="1"/>
    </row>
    <row r="348" spans="4:7" ht="12.75">
      <c r="D348" s="1"/>
      <c r="E348" s="1"/>
      <c r="F348" s="1"/>
      <c r="G348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22"/>
      <c r="E363" s="1"/>
      <c r="F363" s="1"/>
      <c r="G363" s="22"/>
    </row>
    <row r="364" spans="4:7" ht="12.75">
      <c r="D364" s="22"/>
      <c r="E364" s="1"/>
      <c r="F364" s="1"/>
      <c r="G364" s="1"/>
    </row>
    <row r="365" spans="4:7" ht="12.75">
      <c r="D365" s="1"/>
      <c r="E365" s="1"/>
      <c r="F365" s="1"/>
      <c r="G365" s="1"/>
    </row>
    <row r="366" spans="1:7" ht="12.75">
      <c r="A366" s="51"/>
      <c r="B366" s="51"/>
      <c r="D366" s="38"/>
      <c r="E366" s="38"/>
      <c r="F366" s="38"/>
      <c r="G366" s="38"/>
    </row>
    <row r="367" spans="4:7" ht="12.75">
      <c r="D367" s="1"/>
      <c r="E367" s="37"/>
      <c r="F367" s="37"/>
      <c r="G367" s="37"/>
    </row>
    <row r="368" spans="4:7" ht="12.75">
      <c r="D368" s="1"/>
      <c r="E368" s="37"/>
      <c r="F368" s="37"/>
      <c r="G368" s="37"/>
    </row>
    <row r="369" spans="4:7" ht="12.75">
      <c r="D369" s="1"/>
      <c r="E369" s="37"/>
      <c r="F369" s="37"/>
      <c r="G369" s="37"/>
    </row>
    <row r="370" spans="4:7" ht="12.75">
      <c r="D370" s="1"/>
      <c r="E370" s="37"/>
      <c r="F370" s="37"/>
      <c r="G370" s="37"/>
    </row>
    <row r="371" spans="4:7" ht="12.75">
      <c r="D371" s="1"/>
      <c r="E371" s="37"/>
      <c r="F371" s="37"/>
      <c r="G371" s="37"/>
    </row>
    <row r="372" spans="4:7" ht="12.75">
      <c r="D372" s="1"/>
      <c r="E372" s="37"/>
      <c r="F372" s="37"/>
      <c r="G372" s="37"/>
    </row>
    <row r="373" spans="4:7" ht="12.75">
      <c r="D373" s="1"/>
      <c r="E373" s="37"/>
      <c r="F373" s="37"/>
      <c r="G373" s="37"/>
    </row>
    <row r="374" spans="4:7" ht="12.75">
      <c r="D374" s="1"/>
      <c r="E374" s="37"/>
      <c r="F374" s="37"/>
      <c r="G374" s="37"/>
    </row>
    <row r="375" spans="4:7" ht="12.75">
      <c r="D375" s="1"/>
      <c r="E375" s="37"/>
      <c r="F375" s="37"/>
      <c r="G375" s="37"/>
    </row>
    <row r="376" spans="4:7" ht="12.75">
      <c r="D376" s="1"/>
      <c r="E376" s="37"/>
      <c r="F376" s="37"/>
      <c r="G376" s="37"/>
    </row>
    <row r="377" spans="4:7" ht="12.75">
      <c r="D377" s="1"/>
      <c r="E377" s="37"/>
      <c r="F377" s="37"/>
      <c r="G377" s="37"/>
    </row>
    <row r="378" spans="4:7" ht="12.75">
      <c r="D378" s="1"/>
      <c r="E378" s="37"/>
      <c r="F378" s="37"/>
      <c r="G378" s="37"/>
    </row>
    <row r="379" spans="4:7" ht="12.75">
      <c r="D379" s="1"/>
      <c r="E379" s="37"/>
      <c r="F379" s="37"/>
      <c r="G379" s="37"/>
    </row>
    <row r="380" spans="4:7" ht="12.75">
      <c r="D380" s="1"/>
      <c r="E380" s="37"/>
      <c r="F380" s="37"/>
      <c r="G380" s="37"/>
    </row>
    <row r="381" spans="4:7" ht="12.75">
      <c r="D381" s="1"/>
      <c r="E381" s="37"/>
      <c r="F381" s="37"/>
      <c r="G381" s="37"/>
    </row>
    <row r="382" spans="4:7" ht="12.75">
      <c r="D382" s="1"/>
      <c r="E382" s="37"/>
      <c r="F382" s="37"/>
      <c r="G382" s="37"/>
    </row>
    <row r="383" spans="4:7" ht="12.75">
      <c r="D383" s="1"/>
      <c r="E383" s="37"/>
      <c r="F383" s="37"/>
      <c r="G383" s="37"/>
    </row>
    <row r="384" spans="4:7" ht="12.75">
      <c r="D384" s="1"/>
      <c r="E384" s="37"/>
      <c r="F384" s="37"/>
      <c r="G384" s="37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47"/>
      <c r="G388" s="1"/>
    </row>
    <row r="389" spans="4:7" ht="12.75">
      <c r="D389" s="1"/>
      <c r="E389" s="1"/>
      <c r="F389" s="1"/>
      <c r="G389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22"/>
      <c r="E405" s="1"/>
      <c r="F405" s="1"/>
      <c r="G405" s="22"/>
    </row>
    <row r="406" spans="4:7" ht="12.75">
      <c r="D406" s="22"/>
      <c r="E406" s="1"/>
      <c r="F406" s="1"/>
      <c r="G406" s="1"/>
    </row>
    <row r="407" spans="4:7" ht="12.75">
      <c r="D407" s="1"/>
      <c r="E407" s="1"/>
      <c r="F407" s="1"/>
      <c r="G407" s="1"/>
    </row>
    <row r="408" spans="1:7" ht="12.75">
      <c r="A408" s="51"/>
      <c r="B408" s="51"/>
      <c r="D408" s="38"/>
      <c r="E408" s="38"/>
      <c r="F408" s="38"/>
      <c r="G408" s="38"/>
    </row>
    <row r="409" spans="4:7" ht="12.75">
      <c r="D409" s="1"/>
      <c r="E409" s="37"/>
      <c r="F409" s="37"/>
      <c r="G409" s="37"/>
    </row>
    <row r="410" spans="4:7" ht="12.75">
      <c r="D410" s="1"/>
      <c r="E410" s="37"/>
      <c r="F410" s="37"/>
      <c r="G410" s="37"/>
    </row>
    <row r="411" spans="4:7" ht="12.75">
      <c r="D411" s="1"/>
      <c r="E411" s="37"/>
      <c r="F411" s="37"/>
      <c r="G411" s="37"/>
    </row>
    <row r="412" spans="4:7" ht="12.75">
      <c r="D412" s="1"/>
      <c r="E412" s="37"/>
      <c r="F412" s="37"/>
      <c r="G412" s="37"/>
    </row>
    <row r="413" spans="4:7" ht="12.75">
      <c r="D413" s="1"/>
      <c r="E413" s="37"/>
      <c r="F413" s="37"/>
      <c r="G413" s="37"/>
    </row>
    <row r="414" spans="4:7" ht="12.75">
      <c r="D414" s="1"/>
      <c r="E414" s="37"/>
      <c r="F414" s="37"/>
      <c r="G414" s="37"/>
    </row>
    <row r="415" spans="4:7" ht="12.75">
      <c r="D415" s="1"/>
      <c r="E415" s="37"/>
      <c r="F415" s="37"/>
      <c r="G415" s="37"/>
    </row>
    <row r="416" spans="4:7" ht="12.75">
      <c r="D416" s="1"/>
      <c r="E416" s="37"/>
      <c r="F416" s="37"/>
      <c r="G416" s="37"/>
    </row>
    <row r="417" spans="4:7" ht="12.75">
      <c r="D417" s="1"/>
      <c r="E417" s="37"/>
      <c r="F417" s="37"/>
      <c r="G417" s="37"/>
    </row>
    <row r="418" spans="4:7" ht="12.75">
      <c r="D418" s="1"/>
      <c r="E418" s="37"/>
      <c r="F418" s="37"/>
      <c r="G418" s="37"/>
    </row>
    <row r="419" spans="4:7" ht="12.75">
      <c r="D419" s="1"/>
      <c r="E419" s="37"/>
      <c r="F419" s="37"/>
      <c r="G419" s="37"/>
    </row>
    <row r="420" spans="4:7" ht="12.75">
      <c r="D420" s="1"/>
      <c r="E420" s="37"/>
      <c r="F420" s="37"/>
      <c r="G420" s="37"/>
    </row>
    <row r="421" spans="4:7" ht="12.75">
      <c r="D421" s="1"/>
      <c r="E421" s="37"/>
      <c r="F421" s="37"/>
      <c r="G421" s="37"/>
    </row>
    <row r="422" spans="4:7" ht="12.75">
      <c r="D422" s="1"/>
      <c r="E422" s="37"/>
      <c r="F422" s="37"/>
      <c r="G422" s="37"/>
    </row>
    <row r="423" spans="4:7" ht="12.75">
      <c r="D423" s="1"/>
      <c r="E423" s="37"/>
      <c r="F423" s="37"/>
      <c r="G423" s="37"/>
    </row>
    <row r="424" spans="4:7" ht="12.75">
      <c r="D424" s="1"/>
      <c r="E424" s="37"/>
      <c r="F424" s="37"/>
      <c r="G424" s="37"/>
    </row>
    <row r="425" spans="4:7" ht="12.75">
      <c r="D425" s="1"/>
      <c r="E425" s="37"/>
      <c r="F425" s="37"/>
      <c r="G425" s="37"/>
    </row>
    <row r="426" spans="4:7" ht="12.75">
      <c r="D426" s="1"/>
      <c r="E426" s="37"/>
      <c r="F426" s="37"/>
      <c r="G426" s="37"/>
    </row>
    <row r="427" spans="4:7" ht="12.75">
      <c r="D427" s="1"/>
      <c r="E427" s="37"/>
      <c r="F427" s="37"/>
      <c r="G427" s="37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47"/>
      <c r="G431" s="1"/>
    </row>
    <row r="432" spans="4:7" ht="12.75">
      <c r="D432" s="1"/>
      <c r="E432" s="1"/>
      <c r="F432" s="1"/>
      <c r="G432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1:7" ht="12.75">
      <c r="A443" s="51"/>
      <c r="B443" s="51"/>
      <c r="D443" s="38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22"/>
      <c r="E446" s="1"/>
      <c r="F446" s="1"/>
      <c r="G446" s="22"/>
    </row>
    <row r="447" spans="4:7" ht="12.75">
      <c r="D447" s="22"/>
      <c r="E447" s="1"/>
      <c r="F447" s="1"/>
      <c r="G447" s="1"/>
    </row>
    <row r="448" spans="4:7" ht="12.75">
      <c r="D448" s="1"/>
      <c r="E448" s="1"/>
      <c r="F448" s="1"/>
      <c r="G448" s="1"/>
    </row>
    <row r="449" spans="1:7" ht="12.75">
      <c r="A449" s="51"/>
      <c r="B449" s="51"/>
      <c r="D449" s="38"/>
      <c r="E449" s="38"/>
      <c r="F449" s="38"/>
      <c r="G449" s="38"/>
    </row>
    <row r="450" spans="4:7" ht="12.75">
      <c r="D450" s="1"/>
      <c r="E450" s="37"/>
      <c r="F450" s="37"/>
      <c r="G450" s="37"/>
    </row>
    <row r="451" spans="4:7" ht="12.75">
      <c r="D451" s="1"/>
      <c r="E451" s="37"/>
      <c r="F451" s="37"/>
      <c r="G451" s="37"/>
    </row>
    <row r="452" spans="4:7" ht="12.75">
      <c r="D452" s="1"/>
      <c r="E452" s="37"/>
      <c r="F452" s="37"/>
      <c r="G452" s="37"/>
    </row>
    <row r="453" spans="4:7" ht="12.75">
      <c r="D453" s="1"/>
      <c r="E453" s="37"/>
      <c r="F453" s="37"/>
      <c r="G453" s="37"/>
    </row>
    <row r="454" spans="4:7" ht="12.75">
      <c r="D454" s="1"/>
      <c r="E454" s="37"/>
      <c r="F454" s="37"/>
      <c r="G454" s="37"/>
    </row>
    <row r="455" spans="4:7" ht="12.75">
      <c r="D455" s="1"/>
      <c r="E455" s="37"/>
      <c r="F455" s="37"/>
      <c r="G455" s="37"/>
    </row>
    <row r="456" spans="4:7" ht="12.75">
      <c r="D456" s="1"/>
      <c r="E456" s="37"/>
      <c r="F456" s="37"/>
      <c r="G456" s="37"/>
    </row>
    <row r="457" spans="4:7" ht="12.75">
      <c r="D457" s="1"/>
      <c r="E457" s="37"/>
      <c r="F457" s="37"/>
      <c r="G457" s="37"/>
    </row>
    <row r="458" spans="4:7" ht="12.75">
      <c r="D458" s="1"/>
      <c r="E458" s="37"/>
      <c r="F458" s="37"/>
      <c r="G458" s="37"/>
    </row>
    <row r="459" spans="4:7" ht="12.75">
      <c r="D459" s="1"/>
      <c r="E459" s="37"/>
      <c r="F459" s="37"/>
      <c r="G459" s="37"/>
    </row>
    <row r="460" spans="4:7" ht="12.75">
      <c r="D460" s="1"/>
      <c r="E460" s="37"/>
      <c r="F460" s="37"/>
      <c r="G460" s="37"/>
    </row>
    <row r="461" spans="4:7" ht="12.75">
      <c r="D461" s="1"/>
      <c r="E461" s="37"/>
      <c r="F461" s="37"/>
      <c r="G461" s="37"/>
    </row>
    <row r="462" spans="4:7" ht="12.75">
      <c r="D462" s="1"/>
      <c r="E462" s="37"/>
      <c r="F462" s="37"/>
      <c r="G462" s="37"/>
    </row>
    <row r="463" spans="4:7" ht="12.75">
      <c r="D463" s="1"/>
      <c r="E463" s="37"/>
      <c r="F463" s="37"/>
      <c r="G463" s="37"/>
    </row>
    <row r="464" spans="4:7" ht="12.75">
      <c r="D464" s="1"/>
      <c r="E464" s="37"/>
      <c r="F464" s="37"/>
      <c r="G464" s="37"/>
    </row>
    <row r="465" spans="4:7" ht="12.75">
      <c r="D465" s="1"/>
      <c r="E465" s="37"/>
      <c r="F465" s="37"/>
      <c r="G465" s="37"/>
    </row>
    <row r="466" spans="4:7" ht="12.75">
      <c r="D466" s="1"/>
      <c r="E466" s="37"/>
      <c r="F466" s="37"/>
      <c r="G466" s="37"/>
    </row>
    <row r="467" spans="4:7" ht="12.75">
      <c r="D467" s="1"/>
      <c r="E467" s="37"/>
      <c r="F467" s="37"/>
      <c r="G467" s="37"/>
    </row>
    <row r="468" spans="4:7" ht="12.75">
      <c r="D468" s="1"/>
      <c r="E468" s="37"/>
      <c r="F468" s="37"/>
      <c r="G468" s="37"/>
    </row>
    <row r="469" spans="4:7" ht="12.75">
      <c r="D469" s="1"/>
      <c r="E469" s="37"/>
      <c r="F469" s="37"/>
      <c r="G469" s="37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47"/>
      <c r="G473" s="1"/>
    </row>
    <row r="474" spans="4:7" ht="12.75">
      <c r="D474" s="1"/>
      <c r="E474" s="1"/>
      <c r="F474" s="1"/>
      <c r="G474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1:7" ht="12.75">
      <c r="A485" s="51"/>
      <c r="B485" s="51"/>
      <c r="D485" s="38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22"/>
      <c r="E488" s="1"/>
      <c r="F488" s="1"/>
      <c r="G488" s="22"/>
    </row>
    <row r="489" spans="4:7" ht="12.75">
      <c r="D489" s="22"/>
      <c r="E489" s="1"/>
      <c r="F489" s="1"/>
      <c r="G489" s="1"/>
    </row>
    <row r="490" spans="4:7" ht="12.75">
      <c r="D490" s="1"/>
      <c r="E490" s="1"/>
      <c r="F490" s="1"/>
      <c r="G490" s="1"/>
    </row>
    <row r="491" spans="1:7" ht="12.75">
      <c r="A491" s="51"/>
      <c r="B491" s="51"/>
      <c r="D491" s="38"/>
      <c r="E491" s="38"/>
      <c r="F491" s="38"/>
      <c r="G491" s="38"/>
    </row>
    <row r="492" spans="4:7" ht="12.75">
      <c r="D492" s="1"/>
      <c r="E492" s="37"/>
      <c r="F492" s="37"/>
      <c r="G492" s="37"/>
    </row>
    <row r="493" spans="4:7" ht="12.75">
      <c r="D493" s="1"/>
      <c r="E493" s="37"/>
      <c r="F493" s="37"/>
      <c r="G493" s="37"/>
    </row>
    <row r="494" spans="4:7" ht="12.75">
      <c r="D494" s="1"/>
      <c r="E494" s="37"/>
      <c r="F494" s="37"/>
      <c r="G494" s="37"/>
    </row>
    <row r="495" spans="4:7" ht="12.75">
      <c r="D495" s="1"/>
      <c r="E495" s="37"/>
      <c r="F495" s="37"/>
      <c r="G495" s="37"/>
    </row>
    <row r="496" spans="4:7" ht="12.75">
      <c r="D496" s="1"/>
      <c r="E496" s="37"/>
      <c r="F496" s="37"/>
      <c r="G496" s="37"/>
    </row>
    <row r="497" spans="4:7" ht="12.75">
      <c r="D497" s="1"/>
      <c r="E497" s="37"/>
      <c r="F497" s="37"/>
      <c r="G497" s="37"/>
    </row>
    <row r="498" spans="4:7" ht="12.75">
      <c r="D498" s="1"/>
      <c r="E498" s="37"/>
      <c r="F498" s="37"/>
      <c r="G498" s="37"/>
    </row>
    <row r="499" spans="4:7" ht="12.75">
      <c r="D499" s="1"/>
      <c r="E499" s="37"/>
      <c r="F499" s="37"/>
      <c r="G499" s="37"/>
    </row>
    <row r="500" spans="4:7" ht="12.75">
      <c r="D500" s="1"/>
      <c r="E500" s="37"/>
      <c r="F500" s="37"/>
      <c r="G500" s="37"/>
    </row>
    <row r="501" spans="4:7" ht="12.75">
      <c r="D501" s="1"/>
      <c r="E501" s="37"/>
      <c r="F501" s="37"/>
      <c r="G501" s="37"/>
    </row>
    <row r="502" spans="4:7" ht="12.75">
      <c r="D502" s="1"/>
      <c r="E502" s="37"/>
      <c r="F502" s="37"/>
      <c r="G502" s="37"/>
    </row>
    <row r="503" spans="4:7" ht="12.75">
      <c r="D503" s="1"/>
      <c r="E503" s="37"/>
      <c r="F503" s="37"/>
      <c r="G503" s="37"/>
    </row>
    <row r="504" spans="4:7" ht="12.75">
      <c r="D504" s="1"/>
      <c r="E504" s="37"/>
      <c r="F504" s="37"/>
      <c r="G504" s="37"/>
    </row>
    <row r="505" spans="4:7" ht="12.75">
      <c r="D505" s="1"/>
      <c r="E505" s="37"/>
      <c r="F505" s="37"/>
      <c r="G505" s="37"/>
    </row>
    <row r="506" spans="4:7" ht="12.75">
      <c r="D506" s="1"/>
      <c r="E506" s="37"/>
      <c r="F506" s="37"/>
      <c r="G506" s="37"/>
    </row>
    <row r="507" spans="4:7" ht="12.75">
      <c r="D507" s="1"/>
      <c r="E507" s="37"/>
      <c r="F507" s="37"/>
      <c r="G507" s="37"/>
    </row>
    <row r="508" spans="4:7" ht="12.75">
      <c r="D508" s="1"/>
      <c r="E508" s="37"/>
      <c r="F508" s="37"/>
      <c r="G508" s="37"/>
    </row>
    <row r="509" spans="4:7" ht="12.75">
      <c r="D509" s="1"/>
      <c r="E509" s="37"/>
      <c r="F509" s="37"/>
      <c r="G509" s="37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47"/>
      <c r="G513" s="1"/>
    </row>
    <row r="514" spans="4:7" ht="12.75">
      <c r="D514" s="1"/>
      <c r="E514" s="1"/>
      <c r="F514" s="1"/>
      <c r="G514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1:7" ht="12.75">
      <c r="A527" s="51"/>
      <c r="B527" s="51"/>
      <c r="D527" s="38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22"/>
      <c r="E530" s="1"/>
      <c r="F530" s="1"/>
      <c r="G530" s="22"/>
    </row>
    <row r="531" spans="4:7" ht="12.75">
      <c r="D531" s="22"/>
      <c r="E531" s="1"/>
      <c r="F531" s="1"/>
      <c r="G531" s="1"/>
    </row>
    <row r="532" spans="4:7" ht="12.75">
      <c r="D532" s="1"/>
      <c r="E532" s="1"/>
      <c r="F532" s="1"/>
      <c r="G532" s="1"/>
    </row>
    <row r="533" spans="1:7" ht="12.75">
      <c r="A533" s="51"/>
      <c r="B533" s="51"/>
      <c r="D533" s="38"/>
      <c r="E533" s="38"/>
      <c r="F533" s="38"/>
      <c r="G533" s="38"/>
    </row>
    <row r="534" spans="4:7" ht="12.75">
      <c r="D534" s="1"/>
      <c r="E534" s="39"/>
      <c r="F534" s="39"/>
      <c r="G534" s="1"/>
    </row>
    <row r="535" spans="4:7" ht="12.75">
      <c r="D535" s="1"/>
      <c r="E535" s="37"/>
      <c r="F535" s="37"/>
      <c r="G535" s="37"/>
    </row>
    <row r="536" spans="4:7" ht="12.75">
      <c r="D536" s="1"/>
      <c r="E536" s="37"/>
      <c r="F536" s="37"/>
      <c r="G536" s="37"/>
    </row>
    <row r="537" spans="4:7" ht="12.75">
      <c r="D537" s="1"/>
      <c r="E537" s="37"/>
      <c r="F537" s="37"/>
      <c r="G537" s="37"/>
    </row>
    <row r="538" spans="4:7" ht="12.75">
      <c r="D538" s="1"/>
      <c r="E538" s="37"/>
      <c r="F538" s="37"/>
      <c r="G538" s="37"/>
    </row>
    <row r="539" spans="4:7" ht="12.75">
      <c r="D539" s="1"/>
      <c r="E539" s="37"/>
      <c r="F539" s="37"/>
      <c r="G539" s="37"/>
    </row>
    <row r="540" spans="4:7" ht="12.75">
      <c r="D540" s="1"/>
      <c r="E540" s="37"/>
      <c r="F540" s="37"/>
      <c r="G540" s="37"/>
    </row>
    <row r="541" spans="4:7" ht="12.75">
      <c r="D541" s="1"/>
      <c r="E541" s="37"/>
      <c r="F541" s="37"/>
      <c r="G541" s="37"/>
    </row>
    <row r="542" spans="4:7" ht="12.75">
      <c r="D542" s="1"/>
      <c r="E542" s="37"/>
      <c r="F542" s="37"/>
      <c r="G542" s="37"/>
    </row>
    <row r="543" spans="4:7" ht="12.75">
      <c r="D543" s="1"/>
      <c r="E543" s="37"/>
      <c r="F543" s="37"/>
      <c r="G543" s="37"/>
    </row>
    <row r="544" spans="4:7" ht="12.75">
      <c r="D544" s="1"/>
      <c r="E544" s="37"/>
      <c r="F544" s="37"/>
      <c r="G544" s="37"/>
    </row>
    <row r="545" spans="4:7" ht="12.75">
      <c r="D545" s="1"/>
      <c r="E545" s="37"/>
      <c r="F545" s="37"/>
      <c r="G545" s="37"/>
    </row>
    <row r="546" spans="4:7" ht="12.75">
      <c r="D546" s="1"/>
      <c r="E546" s="37"/>
      <c r="F546" s="37"/>
      <c r="G546" s="37"/>
    </row>
    <row r="547" spans="4:7" ht="12.75">
      <c r="D547" s="1"/>
      <c r="E547" s="37"/>
      <c r="F547" s="37"/>
      <c r="G547" s="37"/>
    </row>
    <row r="548" spans="4:7" ht="12.75">
      <c r="D548" s="1"/>
      <c r="E548" s="37"/>
      <c r="F548" s="37"/>
      <c r="G548" s="37"/>
    </row>
    <row r="549" spans="4:7" ht="12.75">
      <c r="D549" s="1"/>
      <c r="E549" s="37"/>
      <c r="F549" s="37"/>
      <c r="G549" s="37"/>
    </row>
    <row r="550" spans="4:7" ht="12.75">
      <c r="D550" s="1"/>
      <c r="E550" s="37"/>
      <c r="F550" s="37"/>
      <c r="G550" s="37"/>
    </row>
    <row r="551" spans="4:7" ht="12.75">
      <c r="D551" s="1"/>
      <c r="E551" s="37"/>
      <c r="F551" s="37"/>
      <c r="G551" s="37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47"/>
      <c r="G555" s="1"/>
    </row>
    <row r="556" spans="4:7" ht="12.75">
      <c r="D556" s="1"/>
      <c r="E556" s="1"/>
      <c r="F556" s="1"/>
      <c r="G556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1:7" ht="12.75">
      <c r="A572" s="51"/>
      <c r="B572" s="51"/>
      <c r="D572" s="38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22"/>
      <c r="E575" s="1"/>
      <c r="F575" s="1"/>
      <c r="G575" s="22"/>
    </row>
    <row r="576" spans="4:7" ht="12.75">
      <c r="D576" s="22"/>
      <c r="E576" s="1"/>
      <c r="F576" s="1"/>
      <c r="G576" s="22"/>
    </row>
    <row r="577" spans="4:7" ht="12.75">
      <c r="D577" s="1"/>
      <c r="E577" s="1"/>
      <c r="F577" s="1"/>
      <c r="G577" s="1"/>
    </row>
    <row r="578" spans="1:7" ht="12.75">
      <c r="A578" s="51"/>
      <c r="B578" s="51"/>
      <c r="D578" s="38"/>
      <c r="E578" s="38"/>
      <c r="F578" s="38"/>
      <c r="G578" s="38"/>
    </row>
    <row r="579" spans="4:7" ht="12.75">
      <c r="D579" s="1"/>
      <c r="E579" s="37"/>
      <c r="F579" s="37"/>
      <c r="G579" s="37"/>
    </row>
    <row r="580" spans="4:7" ht="12.75">
      <c r="D580" s="1"/>
      <c r="E580" s="37"/>
      <c r="F580" s="37"/>
      <c r="G580" s="37"/>
    </row>
    <row r="581" spans="4:7" ht="12.75">
      <c r="D581" s="1"/>
      <c r="E581" s="37"/>
      <c r="F581" s="37"/>
      <c r="G581" s="37"/>
    </row>
    <row r="582" spans="4:7" ht="12.75">
      <c r="D582" s="1"/>
      <c r="E582" s="37"/>
      <c r="F582" s="37"/>
      <c r="G582" s="37"/>
    </row>
    <row r="583" spans="4:7" ht="12.75">
      <c r="D583" s="1"/>
      <c r="E583" s="37"/>
      <c r="F583" s="37"/>
      <c r="G583" s="37"/>
    </row>
    <row r="584" spans="4:7" ht="12.75">
      <c r="D584" s="1"/>
      <c r="E584" s="37"/>
      <c r="F584" s="37"/>
      <c r="G584" s="37"/>
    </row>
    <row r="585" spans="4:7" ht="12.75">
      <c r="D585" s="1"/>
      <c r="E585" s="37"/>
      <c r="F585" s="37"/>
      <c r="G585" s="37"/>
    </row>
    <row r="586" spans="4:7" ht="12.75">
      <c r="D586" s="1"/>
      <c r="E586" s="37"/>
      <c r="F586" s="37"/>
      <c r="G586" s="37"/>
    </row>
    <row r="587" spans="4:7" ht="12.75">
      <c r="D587" s="1"/>
      <c r="E587" s="37"/>
      <c r="F587" s="37"/>
      <c r="G587" s="37"/>
    </row>
    <row r="588" spans="4:7" ht="12.75">
      <c r="D588" s="1"/>
      <c r="E588" s="37"/>
      <c r="F588" s="37"/>
      <c r="G588" s="37"/>
    </row>
    <row r="589" spans="4:7" ht="12.75">
      <c r="D589" s="1"/>
      <c r="E589" s="37"/>
      <c r="F589" s="37"/>
      <c r="G589" s="37"/>
    </row>
    <row r="590" spans="4:7" ht="12.75">
      <c r="D590" s="1"/>
      <c r="E590" s="37"/>
      <c r="F590" s="37"/>
      <c r="G590" s="37"/>
    </row>
    <row r="591" spans="4:7" ht="12.75">
      <c r="D591" s="1"/>
      <c r="E591" s="37"/>
      <c r="F591" s="37"/>
      <c r="G591" s="37"/>
    </row>
    <row r="592" spans="4:7" ht="12.75">
      <c r="D592" s="1"/>
      <c r="E592" s="37"/>
      <c r="F592" s="37"/>
      <c r="G592" s="37"/>
    </row>
    <row r="593" spans="4:7" ht="12.75">
      <c r="D593" s="1"/>
      <c r="E593" s="37"/>
      <c r="F593" s="37"/>
      <c r="G593" s="37"/>
    </row>
    <row r="594" spans="4:7" ht="12.75">
      <c r="D594" s="1"/>
      <c r="E594" s="37"/>
      <c r="F594" s="37"/>
      <c r="G594" s="37"/>
    </row>
    <row r="595" spans="4:7" ht="12.75">
      <c r="D595" s="1"/>
      <c r="E595" s="37"/>
      <c r="F595" s="37"/>
      <c r="G595" s="37"/>
    </row>
    <row r="596" spans="4:7" ht="12.75">
      <c r="D596" s="1"/>
      <c r="E596" s="37"/>
      <c r="F596" s="37"/>
      <c r="G596" s="37"/>
    </row>
    <row r="597" spans="4:7" ht="12.75">
      <c r="D597" s="1"/>
      <c r="E597" s="37"/>
      <c r="F597" s="37"/>
      <c r="G597" s="37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47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1:7" ht="12.75">
      <c r="A613" s="51"/>
      <c r="B613" s="51"/>
      <c r="D613" s="38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22"/>
      <c r="E616" s="1"/>
      <c r="F616" s="1"/>
      <c r="G616" s="22"/>
    </row>
    <row r="617" spans="4:7" ht="12.75">
      <c r="D617" s="22"/>
      <c r="E617" s="1"/>
      <c r="F617" s="1"/>
      <c r="G617" s="1"/>
    </row>
    <row r="618" spans="4:7" ht="12.75">
      <c r="D618" s="1"/>
      <c r="E618" s="1"/>
      <c r="F618" s="1"/>
      <c r="G618" s="1"/>
    </row>
    <row r="619" spans="1:7" ht="12.75">
      <c r="A619" s="51"/>
      <c r="B619" s="51"/>
      <c r="D619" s="38"/>
      <c r="E619" s="38"/>
      <c r="F619" s="38"/>
      <c r="G619" s="38"/>
    </row>
    <row r="620" spans="4:7" ht="12.75">
      <c r="D620" s="1"/>
      <c r="E620" s="37"/>
      <c r="F620" s="37"/>
      <c r="G620" s="37"/>
    </row>
    <row r="621" spans="4:7" ht="12.75">
      <c r="D621" s="1"/>
      <c r="E621" s="37"/>
      <c r="F621" s="37"/>
      <c r="G621" s="37"/>
    </row>
    <row r="622" spans="4:7" ht="12.75">
      <c r="D622" s="1"/>
      <c r="E622" s="37"/>
      <c r="F622" s="37"/>
      <c r="G622" s="37"/>
    </row>
    <row r="623" spans="4:7" ht="12.75">
      <c r="D623" s="1"/>
      <c r="E623" s="37"/>
      <c r="F623" s="37"/>
      <c r="G623" s="37"/>
    </row>
    <row r="624" spans="4:7" ht="12.75">
      <c r="D624" s="1"/>
      <c r="E624" s="37"/>
      <c r="F624" s="37"/>
      <c r="G624" s="37"/>
    </row>
    <row r="625" spans="4:7" ht="12.75">
      <c r="D625" s="1"/>
      <c r="E625" s="37"/>
      <c r="F625" s="37"/>
      <c r="G625" s="37"/>
    </row>
    <row r="626" spans="4:7" ht="12.75">
      <c r="D626" s="1"/>
      <c r="E626" s="37"/>
      <c r="F626" s="37"/>
      <c r="G626" s="37"/>
    </row>
    <row r="627" spans="4:7" ht="12.75">
      <c r="D627" s="1"/>
      <c r="E627" s="37"/>
      <c r="F627" s="37"/>
      <c r="G627" s="37"/>
    </row>
    <row r="628" spans="4:7" ht="12.75">
      <c r="D628" s="1"/>
      <c r="E628" s="37"/>
      <c r="F628" s="37"/>
      <c r="G628" s="37"/>
    </row>
    <row r="629" spans="4:7" ht="12.75">
      <c r="D629" s="1"/>
      <c r="E629" s="37"/>
      <c r="F629" s="37"/>
      <c r="G629" s="37"/>
    </row>
    <row r="630" spans="4:7" ht="12.75">
      <c r="D630" s="1"/>
      <c r="E630" s="37"/>
      <c r="F630" s="37"/>
      <c r="G630" s="37"/>
    </row>
    <row r="631" spans="4:7" ht="12.75">
      <c r="D631" s="1"/>
      <c r="E631" s="37"/>
      <c r="F631" s="37"/>
      <c r="G631" s="37"/>
    </row>
    <row r="632" spans="4:7" ht="12.75">
      <c r="D632" s="1"/>
      <c r="E632" s="37"/>
      <c r="F632" s="37"/>
      <c r="G632" s="37"/>
    </row>
    <row r="633" spans="4:7" ht="12.75">
      <c r="D633" s="1"/>
      <c r="E633" s="37"/>
      <c r="F633" s="37"/>
      <c r="G633" s="37"/>
    </row>
    <row r="634" spans="4:7" ht="12.75">
      <c r="D634" s="1"/>
      <c r="E634" s="37"/>
      <c r="F634" s="37"/>
      <c r="G634" s="37"/>
    </row>
    <row r="635" spans="4:7" ht="12.75">
      <c r="D635" s="1"/>
      <c r="E635" s="37"/>
      <c r="F635" s="37"/>
      <c r="G635" s="37"/>
    </row>
    <row r="636" spans="4:7" ht="12.75">
      <c r="D636" s="1"/>
      <c r="E636" s="37"/>
      <c r="F636" s="37"/>
      <c r="G636" s="37"/>
    </row>
    <row r="637" spans="4:7" ht="12.75">
      <c r="D637" s="1"/>
      <c r="E637" s="37"/>
      <c r="F637" s="37"/>
      <c r="G637" s="37"/>
    </row>
    <row r="638" spans="4:7" ht="12.75">
      <c r="D638" s="1"/>
      <c r="E638" s="37"/>
      <c r="F638" s="37"/>
      <c r="G638" s="37"/>
    </row>
    <row r="639" spans="4:7" ht="12.75">
      <c r="D639" s="1"/>
      <c r="E639" s="37"/>
      <c r="F639" s="37"/>
      <c r="G639" s="37"/>
    </row>
    <row r="640" spans="4:7" ht="12.75">
      <c r="D640" s="1"/>
      <c r="E640" s="37"/>
      <c r="F640" s="37"/>
      <c r="G640" s="37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47"/>
      <c r="G644" s="1"/>
    </row>
    <row r="645" spans="4:7" ht="12.75">
      <c r="D645" s="1"/>
      <c r="E645" s="1"/>
      <c r="F645" s="1"/>
      <c r="G645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22"/>
      <c r="E660" s="1"/>
      <c r="F660" s="1"/>
      <c r="G660" s="22"/>
    </row>
    <row r="661" spans="4:7" ht="12.75">
      <c r="D661" s="22"/>
      <c r="E661" s="1"/>
      <c r="F661" s="1"/>
      <c r="G661" s="1"/>
    </row>
    <row r="662" spans="4:7" ht="12.75">
      <c r="D662" s="1"/>
      <c r="E662" s="1"/>
      <c r="F662" s="1"/>
      <c r="G662" s="1"/>
    </row>
    <row r="663" spans="1:7" ht="12.75">
      <c r="A663" s="51"/>
      <c r="B663" s="51"/>
      <c r="D663" s="38"/>
      <c r="E663" s="38"/>
      <c r="F663" s="38"/>
      <c r="G663" s="38"/>
    </row>
    <row r="664" spans="4:7" ht="12.75">
      <c r="D664" s="1"/>
      <c r="E664" s="37"/>
      <c r="F664" s="37"/>
      <c r="G664" s="37"/>
    </row>
    <row r="665" spans="4:7" ht="12.75">
      <c r="D665" s="1"/>
      <c r="E665" s="37"/>
      <c r="F665" s="37"/>
      <c r="G665" s="37"/>
    </row>
    <row r="666" spans="4:7" ht="12.75">
      <c r="D666" s="1"/>
      <c r="E666" s="37"/>
      <c r="F666" s="37"/>
      <c r="G666" s="37"/>
    </row>
    <row r="667" spans="4:7" ht="12.75">
      <c r="D667" s="1"/>
      <c r="E667" s="37"/>
      <c r="F667" s="37"/>
      <c r="G667" s="37"/>
    </row>
    <row r="668" spans="4:7" ht="12.75">
      <c r="D668" s="1"/>
      <c r="E668" s="37"/>
      <c r="F668" s="37"/>
      <c r="G668" s="37"/>
    </row>
    <row r="669" spans="4:7" ht="12.75">
      <c r="D669" s="1"/>
      <c r="E669" s="37"/>
      <c r="F669" s="37"/>
      <c r="G669" s="37"/>
    </row>
    <row r="670" spans="4:7" ht="12.75">
      <c r="D670" s="1"/>
      <c r="E670" s="37"/>
      <c r="F670" s="37"/>
      <c r="G670" s="37"/>
    </row>
    <row r="671" spans="4:7" ht="12.75">
      <c r="D671" s="1"/>
      <c r="E671" s="37"/>
      <c r="F671" s="37"/>
      <c r="G671" s="37"/>
    </row>
    <row r="672" spans="4:7" ht="12.75">
      <c r="D672" s="1"/>
      <c r="E672" s="37"/>
      <c r="F672" s="37"/>
      <c r="G672" s="37"/>
    </row>
    <row r="673" spans="4:7" ht="12.75">
      <c r="D673" s="1"/>
      <c r="E673" s="37"/>
      <c r="F673" s="37"/>
      <c r="G673" s="37"/>
    </row>
    <row r="674" spans="4:7" ht="12.75">
      <c r="D674" s="1"/>
      <c r="E674" s="37"/>
      <c r="F674" s="37"/>
      <c r="G674" s="37"/>
    </row>
    <row r="675" spans="4:7" ht="12.75">
      <c r="D675" s="1"/>
      <c r="E675" s="37"/>
      <c r="F675" s="37"/>
      <c r="G675" s="37"/>
    </row>
    <row r="676" spans="4:7" ht="12.75">
      <c r="D676" s="1"/>
      <c r="E676" s="37"/>
      <c r="F676" s="37"/>
      <c r="G676" s="37"/>
    </row>
    <row r="677" spans="4:7" ht="12.75">
      <c r="D677" s="1"/>
      <c r="E677" s="37"/>
      <c r="F677" s="37"/>
      <c r="G677" s="37"/>
    </row>
    <row r="678" spans="4:7" ht="12.75">
      <c r="D678" s="1"/>
      <c r="E678" s="37"/>
      <c r="F678" s="37"/>
      <c r="G678" s="37"/>
    </row>
    <row r="679" spans="4:7" ht="12.75">
      <c r="D679" s="1"/>
      <c r="E679" s="37"/>
      <c r="F679" s="37"/>
      <c r="G679" s="37"/>
    </row>
    <row r="680" spans="4:7" ht="12.75">
      <c r="D680" s="1"/>
      <c r="E680" s="37"/>
      <c r="F680" s="37"/>
      <c r="G680" s="37"/>
    </row>
    <row r="681" spans="4:7" ht="12.75">
      <c r="D681" s="1"/>
      <c r="E681" s="37"/>
      <c r="F681" s="37"/>
      <c r="G681" s="37"/>
    </row>
    <row r="682" spans="4:7" ht="12.75">
      <c r="D682" s="1"/>
      <c r="E682" s="1"/>
      <c r="F682" s="1"/>
      <c r="G682" s="1"/>
    </row>
    <row r="683" spans="4:7" ht="12.75">
      <c r="D683" s="1"/>
      <c r="E683" s="1"/>
      <c r="F683" s="1"/>
      <c r="G683" s="1"/>
    </row>
    <row r="684" spans="4:7" ht="12.75">
      <c r="D684" s="1"/>
      <c r="E684" s="1"/>
      <c r="F684" s="1"/>
      <c r="G684" s="1"/>
    </row>
    <row r="685" spans="4:7" ht="12.75">
      <c r="D685" s="1"/>
      <c r="E685" s="1"/>
      <c r="F685" s="47"/>
      <c r="G685" s="1"/>
    </row>
    <row r="686" spans="4:7" ht="12.75">
      <c r="D686" s="1"/>
      <c r="E686" s="1"/>
      <c r="F686" s="1"/>
      <c r="G686" s="1"/>
    </row>
    <row r="690" spans="4:7" ht="12.75">
      <c r="D690" s="1"/>
      <c r="E690" s="1"/>
      <c r="F690" s="1"/>
      <c r="G690" s="1"/>
    </row>
    <row r="691" spans="4:7" ht="12.75">
      <c r="D691" s="1"/>
      <c r="E691" s="1"/>
      <c r="F691" s="1"/>
      <c r="G691" s="1"/>
    </row>
    <row r="692" spans="4:7" ht="12.75">
      <c r="D692" s="1"/>
      <c r="E692" s="1"/>
      <c r="F692" s="1"/>
      <c r="G692" s="1"/>
    </row>
    <row r="693" spans="4:7" ht="12.75">
      <c r="D693" s="1"/>
      <c r="E693" s="1"/>
      <c r="F693" s="1"/>
      <c r="G693" s="1"/>
    </row>
    <row r="694" spans="4:7" ht="12.75">
      <c r="D694" s="1"/>
      <c r="E694" s="1"/>
      <c r="F694" s="1"/>
      <c r="G694" s="1"/>
    </row>
    <row r="695" spans="4:7" ht="12.75">
      <c r="D695" s="1"/>
      <c r="E695" s="1"/>
      <c r="F695" s="1"/>
      <c r="G695" s="1"/>
    </row>
    <row r="696" spans="4:7" ht="12.75">
      <c r="D696" s="1"/>
      <c r="E696" s="1"/>
      <c r="F696" s="1"/>
      <c r="G696" s="1"/>
    </row>
    <row r="697" spans="4:7" ht="12.75">
      <c r="D697" s="1"/>
      <c r="E697" s="1"/>
      <c r="F697" s="1"/>
      <c r="G697" s="1"/>
    </row>
    <row r="698" spans="4:7" ht="12.75">
      <c r="D698" s="1"/>
      <c r="E698" s="1"/>
      <c r="F698" s="1"/>
      <c r="G698" s="1"/>
    </row>
    <row r="699" spans="4:7" ht="12.75">
      <c r="D699" s="1"/>
      <c r="E699" s="1"/>
      <c r="F699" s="1"/>
      <c r="G699" s="1"/>
    </row>
    <row r="700" spans="4:7" ht="12.75">
      <c r="D700" s="1"/>
      <c r="E700" s="1"/>
      <c r="F700" s="1"/>
      <c r="G700" s="1"/>
    </row>
    <row r="701" spans="4:7" ht="12.75">
      <c r="D701" s="1"/>
      <c r="E701" s="1"/>
      <c r="F701" s="1"/>
      <c r="G701" s="1"/>
    </row>
    <row r="702" spans="4:7" ht="12.75">
      <c r="D702" s="22"/>
      <c r="E702" s="1"/>
      <c r="F702" s="1"/>
      <c r="G702" s="22"/>
    </row>
    <row r="703" spans="4:7" ht="12.75">
      <c r="D703" s="22"/>
      <c r="E703" s="1"/>
      <c r="F703" s="1"/>
      <c r="G703" s="1"/>
    </row>
    <row r="704" spans="4:7" ht="12.75">
      <c r="D704" s="1"/>
      <c r="E704" s="1"/>
      <c r="F704" s="1"/>
      <c r="G704" s="1"/>
    </row>
    <row r="705" spans="1:7" ht="12.75">
      <c r="A705" s="51"/>
      <c r="B705" s="51"/>
      <c r="D705" s="38"/>
      <c r="E705" s="38"/>
      <c r="F705" s="38"/>
      <c r="G705" s="38"/>
    </row>
    <row r="706" spans="4:7" ht="12.75">
      <c r="D706" s="1"/>
      <c r="E706" s="37"/>
      <c r="F706" s="37"/>
      <c r="G706" s="37"/>
    </row>
    <row r="707" spans="4:7" ht="12.75">
      <c r="D707" s="1"/>
      <c r="E707" s="37"/>
      <c r="F707" s="37"/>
      <c r="G707" s="37"/>
    </row>
    <row r="708" spans="4:7" ht="12.75">
      <c r="D708" s="1"/>
      <c r="E708" s="37"/>
      <c r="F708" s="37"/>
      <c r="G708" s="37"/>
    </row>
    <row r="709" spans="4:7" ht="12.75">
      <c r="D709" s="1"/>
      <c r="E709" s="37"/>
      <c r="F709" s="37"/>
      <c r="G709" s="37"/>
    </row>
    <row r="710" spans="4:7" ht="12.75">
      <c r="D710" s="1"/>
      <c r="E710" s="37"/>
      <c r="F710" s="37"/>
      <c r="G710" s="37"/>
    </row>
    <row r="711" spans="4:7" ht="12.75">
      <c r="D711" s="1"/>
      <c r="E711" s="37"/>
      <c r="F711" s="37"/>
      <c r="G711" s="37"/>
    </row>
    <row r="712" spans="4:7" ht="12.75">
      <c r="D712" s="1"/>
      <c r="E712" s="37"/>
      <c r="F712" s="37"/>
      <c r="G712" s="37"/>
    </row>
    <row r="713" spans="4:7" ht="12.75">
      <c r="D713" s="1"/>
      <c r="E713" s="37"/>
      <c r="F713" s="37"/>
      <c r="G713" s="37"/>
    </row>
    <row r="714" spans="4:7" ht="12.75">
      <c r="D714" s="1"/>
      <c r="E714" s="37"/>
      <c r="F714" s="37"/>
      <c r="G714" s="37"/>
    </row>
    <row r="715" spans="4:7" ht="12.75">
      <c r="D715" s="1"/>
      <c r="E715" s="37"/>
      <c r="F715" s="37"/>
      <c r="G715" s="37"/>
    </row>
    <row r="716" spans="4:7" ht="12.75">
      <c r="D716" s="1"/>
      <c r="E716" s="37"/>
      <c r="F716" s="37"/>
      <c r="G716" s="37"/>
    </row>
    <row r="717" spans="4:7" ht="12.75">
      <c r="D717" s="1"/>
      <c r="E717" s="37"/>
      <c r="F717" s="37"/>
      <c r="G717" s="37"/>
    </row>
    <row r="718" spans="4:7" ht="12.75">
      <c r="D718" s="1"/>
      <c r="E718" s="37"/>
      <c r="F718" s="37"/>
      <c r="G718" s="37"/>
    </row>
    <row r="719" spans="4:7" ht="12.75">
      <c r="D719" s="1"/>
      <c r="E719" s="37"/>
      <c r="F719" s="37"/>
      <c r="G719" s="37"/>
    </row>
    <row r="720" spans="4:7" ht="12.75">
      <c r="D720" s="1"/>
      <c r="E720" s="37"/>
      <c r="F720" s="37"/>
      <c r="G720" s="37"/>
    </row>
    <row r="721" spans="4:7" ht="12.75">
      <c r="D721" s="1"/>
      <c r="E721" s="37"/>
      <c r="F721" s="37"/>
      <c r="G721" s="37"/>
    </row>
    <row r="722" spans="4:7" ht="12.75">
      <c r="D722" s="1"/>
      <c r="E722" s="37"/>
      <c r="F722" s="37"/>
      <c r="G722" s="37"/>
    </row>
    <row r="723" spans="4:7" ht="12.75">
      <c r="D723" s="1"/>
      <c r="E723" s="37"/>
      <c r="F723" s="37"/>
      <c r="G723" s="37"/>
    </row>
    <row r="724" spans="4:7" ht="12.75">
      <c r="D724" s="1"/>
      <c r="E724" s="37"/>
      <c r="F724" s="37"/>
      <c r="G724" s="37"/>
    </row>
    <row r="725" spans="4:7" ht="12.75">
      <c r="D725" s="1"/>
      <c r="E725" s="1"/>
      <c r="F725" s="1"/>
      <c r="G725" s="1"/>
    </row>
    <row r="726" spans="4:7" ht="12.75">
      <c r="D726" s="1"/>
      <c r="E726" s="1"/>
      <c r="F726" s="1"/>
      <c r="G726" s="1"/>
    </row>
    <row r="727" spans="4:7" ht="12.75">
      <c r="D727" s="1"/>
      <c r="E727" s="1"/>
      <c r="F727" s="1"/>
      <c r="G727" s="1"/>
    </row>
    <row r="728" spans="4:7" ht="12.75">
      <c r="D728" s="1"/>
      <c r="E728" s="1"/>
      <c r="F728" s="47"/>
      <c r="G728" s="1"/>
    </row>
    <row r="729" spans="4:7" ht="12.75">
      <c r="D729" s="1"/>
      <c r="E729" s="1"/>
      <c r="F729" s="1"/>
      <c r="G729" s="1"/>
    </row>
    <row r="731" spans="4:7" ht="12.75">
      <c r="D731" s="1"/>
      <c r="E731" s="1"/>
      <c r="F731" s="1"/>
      <c r="G731" s="1"/>
    </row>
    <row r="732" spans="4:7" ht="12.75">
      <c r="D732" s="1"/>
      <c r="E732" s="1"/>
      <c r="F732" s="1"/>
      <c r="G732" s="1"/>
    </row>
    <row r="733" spans="4:7" ht="12.75">
      <c r="D733" s="1"/>
      <c r="E733" s="1"/>
      <c r="F733" s="1"/>
      <c r="G733" s="1"/>
    </row>
    <row r="734" spans="4:7" ht="12.75">
      <c r="D734" s="1"/>
      <c r="E734" s="1"/>
      <c r="F734" s="1"/>
      <c r="G734" s="1"/>
    </row>
    <row r="735" spans="4:7" ht="12.75">
      <c r="D735" s="1"/>
      <c r="E735" s="1"/>
      <c r="F735" s="1"/>
      <c r="G735" s="1"/>
    </row>
    <row r="736" spans="4:7" ht="12.75">
      <c r="D736" s="1"/>
      <c r="E736" s="1"/>
      <c r="F736" s="1"/>
      <c r="G736" s="1"/>
    </row>
    <row r="737" spans="4:7" ht="12.75">
      <c r="D737" s="1"/>
      <c r="E737" s="1"/>
      <c r="F737" s="1"/>
      <c r="G737" s="1"/>
    </row>
    <row r="738" spans="4:7" ht="12.75">
      <c r="D738" s="1"/>
      <c r="E738" s="1"/>
      <c r="F738" s="1"/>
      <c r="G738" s="1"/>
    </row>
    <row r="739" spans="4:7" ht="12.75">
      <c r="D739" s="1"/>
      <c r="E739" s="1"/>
      <c r="F739" s="1"/>
      <c r="G739" s="1"/>
    </row>
    <row r="740" spans="1:7" ht="12.75">
      <c r="A740" s="51"/>
      <c r="B740" s="51"/>
      <c r="D740" s="38"/>
      <c r="E740" s="1"/>
      <c r="F740" s="1"/>
      <c r="G740" s="1"/>
    </row>
    <row r="741" spans="4:7" ht="12.75">
      <c r="D741" s="1"/>
      <c r="E741" s="1"/>
      <c r="F741" s="1"/>
      <c r="G741" s="1"/>
    </row>
    <row r="742" spans="4:7" ht="12.75">
      <c r="D742" s="1"/>
      <c r="E742" s="1"/>
      <c r="F742" s="1"/>
      <c r="G742" s="1"/>
    </row>
    <row r="743" spans="4:7" ht="12.75">
      <c r="D743" s="22"/>
      <c r="E743" s="1"/>
      <c r="F743" s="1"/>
      <c r="G743" s="22"/>
    </row>
    <row r="744" spans="4:7" ht="12.75">
      <c r="D744" s="22"/>
      <c r="E744" s="1"/>
      <c r="F744" s="1"/>
      <c r="G744" s="1"/>
    </row>
    <row r="745" spans="4:7" ht="12.75">
      <c r="D745" s="1"/>
      <c r="E745" s="1"/>
      <c r="F745" s="1"/>
      <c r="G745" s="1"/>
    </row>
    <row r="746" spans="1:7" ht="12.75">
      <c r="A746" s="51"/>
      <c r="B746" s="51"/>
      <c r="D746" s="38"/>
      <c r="E746" s="38"/>
      <c r="F746" s="38"/>
      <c r="G746" s="38"/>
    </row>
    <row r="747" spans="4:7" ht="12.75">
      <c r="D747" s="1"/>
      <c r="E747" s="37"/>
      <c r="F747" s="37"/>
      <c r="G747" s="37"/>
    </row>
    <row r="748" spans="4:7" ht="12.75">
      <c r="D748" s="1"/>
      <c r="E748" s="37"/>
      <c r="F748" s="37"/>
      <c r="G748" s="37"/>
    </row>
    <row r="749" spans="4:7" ht="12.75">
      <c r="D749" s="1"/>
      <c r="E749" s="37"/>
      <c r="F749" s="37"/>
      <c r="G749" s="37"/>
    </row>
    <row r="750" spans="4:7" ht="12.75">
      <c r="D750" s="1"/>
      <c r="E750" s="37"/>
      <c r="F750" s="37"/>
      <c r="G750" s="37"/>
    </row>
    <row r="751" spans="4:7" ht="12.75">
      <c r="D751" s="1"/>
      <c r="E751" s="37"/>
      <c r="F751" s="37"/>
      <c r="G751" s="37"/>
    </row>
    <row r="752" spans="4:7" ht="12.75">
      <c r="D752" s="1"/>
      <c r="E752" s="37"/>
      <c r="F752" s="37"/>
      <c r="G752" s="37"/>
    </row>
    <row r="753" spans="4:7" ht="12.75">
      <c r="D753" s="1"/>
      <c r="E753" s="37"/>
      <c r="F753" s="37"/>
      <c r="G753" s="37"/>
    </row>
    <row r="754" spans="4:7" ht="12.75">
      <c r="D754" s="1"/>
      <c r="E754" s="37"/>
      <c r="F754" s="37"/>
      <c r="G754" s="37"/>
    </row>
    <row r="755" spans="4:7" ht="12.75">
      <c r="D755" s="1"/>
      <c r="E755" s="37"/>
      <c r="F755" s="37"/>
      <c r="G755" s="37"/>
    </row>
    <row r="756" spans="4:7" ht="12.75">
      <c r="D756" s="1"/>
      <c r="E756" s="37"/>
      <c r="F756" s="37"/>
      <c r="G756" s="37"/>
    </row>
    <row r="757" spans="4:7" ht="12.75">
      <c r="D757" s="1"/>
      <c r="E757" s="37"/>
      <c r="F757" s="37"/>
      <c r="G757" s="37"/>
    </row>
    <row r="758" spans="4:7" ht="12.75">
      <c r="D758" s="1"/>
      <c r="E758" s="37"/>
      <c r="F758" s="37"/>
      <c r="G758" s="37"/>
    </row>
    <row r="759" spans="4:7" ht="12.75">
      <c r="D759" s="1"/>
      <c r="E759" s="37"/>
      <c r="F759" s="37"/>
      <c r="G759" s="37"/>
    </row>
    <row r="760" spans="4:7" ht="12.75">
      <c r="D760" s="1"/>
      <c r="E760" s="37"/>
      <c r="F760" s="37"/>
      <c r="G760" s="37"/>
    </row>
    <row r="761" spans="4:7" ht="12.75">
      <c r="D761" s="1"/>
      <c r="E761" s="37"/>
      <c r="F761" s="37"/>
      <c r="G761" s="37"/>
    </row>
    <row r="762" spans="4:7" ht="12.75">
      <c r="D762" s="1"/>
      <c r="E762" s="37"/>
      <c r="F762" s="37"/>
      <c r="G762" s="37"/>
    </row>
    <row r="763" spans="4:7" ht="12.75">
      <c r="D763" s="1"/>
      <c r="E763" s="37"/>
      <c r="F763" s="37"/>
      <c r="G763" s="37"/>
    </row>
    <row r="764" spans="4:7" ht="12.75">
      <c r="D764" s="1"/>
      <c r="E764" s="37"/>
      <c r="F764" s="37"/>
      <c r="G764" s="37"/>
    </row>
    <row r="765" spans="4:7" ht="12.75">
      <c r="D765" s="1"/>
      <c r="E765" s="37"/>
      <c r="F765" s="37"/>
      <c r="G765" s="37"/>
    </row>
    <row r="766" spans="4:7" ht="12.75">
      <c r="D766" s="1"/>
      <c r="E766" s="37"/>
      <c r="F766" s="37"/>
      <c r="G766" s="37"/>
    </row>
    <row r="767" spans="4:7" ht="12.75">
      <c r="D767" s="1"/>
      <c r="E767" s="1"/>
      <c r="F767" s="1"/>
      <c r="G767" s="1"/>
    </row>
    <row r="768" spans="4:7" ht="12.75">
      <c r="D768" s="1"/>
      <c r="E768" s="1"/>
      <c r="F768" s="1"/>
      <c r="G768" s="1"/>
    </row>
    <row r="769" spans="4:7" ht="12.75">
      <c r="D769" s="1"/>
      <c r="E769" s="1"/>
      <c r="F769" s="1"/>
      <c r="G769" s="1"/>
    </row>
    <row r="770" spans="4:7" ht="12.75">
      <c r="D770" s="1"/>
      <c r="E770" s="1"/>
      <c r="F770" s="47"/>
      <c r="G770" s="1"/>
    </row>
    <row r="771" spans="4:7" ht="12.75">
      <c r="D771" s="1"/>
      <c r="E771" s="1"/>
      <c r="F771" s="1"/>
      <c r="G771" s="1"/>
    </row>
    <row r="773" spans="4:7" ht="12.75">
      <c r="D773" s="1"/>
      <c r="E773" s="1"/>
      <c r="F773" s="1"/>
      <c r="G773" s="1"/>
    </row>
    <row r="774" spans="4:7" ht="12.75">
      <c r="D774" s="1"/>
      <c r="E774" s="1"/>
      <c r="F774" s="1"/>
      <c r="G774" s="1"/>
    </row>
    <row r="775" spans="4:7" ht="12.75">
      <c r="D775" s="1"/>
      <c r="E775" s="1"/>
      <c r="F775" s="1"/>
      <c r="G775" s="1"/>
    </row>
    <row r="776" spans="4:7" ht="12.75">
      <c r="D776" s="1"/>
      <c r="E776" s="1"/>
      <c r="F776" s="1"/>
      <c r="G776" s="1"/>
    </row>
    <row r="777" spans="4:7" ht="12.75">
      <c r="D777" s="1"/>
      <c r="E777" s="1"/>
      <c r="F777" s="1"/>
      <c r="G777" s="1"/>
    </row>
    <row r="778" spans="4:7" ht="12.75">
      <c r="D778" s="1"/>
      <c r="E778" s="1"/>
      <c r="F778" s="1"/>
      <c r="G778" s="1"/>
    </row>
    <row r="779" spans="4:7" ht="12.75">
      <c r="D779" s="1"/>
      <c r="E779" s="1"/>
      <c r="F779" s="1"/>
      <c r="G779" s="1"/>
    </row>
    <row r="780" spans="4:7" ht="12.75">
      <c r="D780" s="1"/>
      <c r="E780" s="1"/>
      <c r="F780" s="1"/>
      <c r="G780" s="1"/>
    </row>
    <row r="781" spans="4:7" ht="12.75">
      <c r="D781" s="1"/>
      <c r="E781" s="1"/>
      <c r="F781" s="1"/>
      <c r="G781" s="1"/>
    </row>
    <row r="782" spans="1:7" ht="12.75">
      <c r="A782" s="51"/>
      <c r="B782" s="51"/>
      <c r="D782" s="38"/>
      <c r="E782" s="1"/>
      <c r="F782" s="1"/>
      <c r="G782" s="1"/>
    </row>
    <row r="783" spans="4:7" ht="12.75">
      <c r="D783" s="1"/>
      <c r="E783" s="1"/>
      <c r="F783" s="1"/>
      <c r="G783" s="1"/>
    </row>
    <row r="784" spans="4:7" ht="12.75">
      <c r="D784" s="1"/>
      <c r="E784" s="1"/>
      <c r="F784" s="1"/>
      <c r="G784" s="1"/>
    </row>
    <row r="785" spans="4:7" ht="12.75">
      <c r="D785" s="22"/>
      <c r="E785" s="1"/>
      <c r="F785" s="1"/>
      <c r="G785" s="22"/>
    </row>
    <row r="786" spans="4:7" ht="12.75">
      <c r="D786" s="22"/>
      <c r="E786" s="1"/>
      <c r="F786" s="1"/>
      <c r="G786" s="1"/>
    </row>
    <row r="787" spans="4:7" ht="12.75">
      <c r="D787" s="1"/>
      <c r="E787" s="1"/>
      <c r="F787" s="1"/>
      <c r="G787" s="1"/>
    </row>
    <row r="788" spans="1:7" ht="12.75">
      <c r="A788" s="51"/>
      <c r="B788" s="51"/>
      <c r="D788" s="38"/>
      <c r="E788" s="38"/>
      <c r="F788" s="38"/>
      <c r="G788" s="38"/>
    </row>
    <row r="789" spans="4:7" ht="12.75">
      <c r="D789" s="1"/>
      <c r="E789" s="37"/>
      <c r="F789" s="37"/>
      <c r="G789" s="37"/>
    </row>
    <row r="790" spans="4:7" ht="12.75">
      <c r="D790" s="1"/>
      <c r="E790" s="37"/>
      <c r="F790" s="37"/>
      <c r="G790" s="37"/>
    </row>
    <row r="791" spans="4:7" ht="12.75">
      <c r="D791" s="1"/>
      <c r="E791" s="37"/>
      <c r="F791" s="37"/>
      <c r="G791" s="37"/>
    </row>
    <row r="792" spans="4:7" ht="12.75">
      <c r="D792" s="1"/>
      <c r="E792" s="37"/>
      <c r="F792" s="37"/>
      <c r="G792" s="37"/>
    </row>
    <row r="793" spans="4:7" ht="12.75">
      <c r="D793" s="1"/>
      <c r="E793" s="37"/>
      <c r="F793" s="37"/>
      <c r="G793" s="37"/>
    </row>
    <row r="794" spans="4:7" ht="12.75">
      <c r="D794" s="1"/>
      <c r="E794" s="37"/>
      <c r="F794" s="37"/>
      <c r="G794" s="37"/>
    </row>
    <row r="795" spans="4:7" ht="12.75">
      <c r="D795" s="1"/>
      <c r="E795" s="37"/>
      <c r="F795" s="37"/>
      <c r="G795" s="37"/>
    </row>
    <row r="796" spans="4:7" ht="12.75">
      <c r="D796" s="1"/>
      <c r="E796" s="37"/>
      <c r="F796" s="37"/>
      <c r="G796" s="37"/>
    </row>
    <row r="797" spans="4:7" ht="12.75">
      <c r="D797" s="1"/>
      <c r="E797" s="37"/>
      <c r="F797" s="37"/>
      <c r="G797" s="37"/>
    </row>
    <row r="798" spans="4:7" ht="12.75">
      <c r="D798" s="1"/>
      <c r="E798" s="37"/>
      <c r="F798" s="37"/>
      <c r="G798" s="37"/>
    </row>
    <row r="799" spans="4:7" ht="12.75">
      <c r="D799" s="1"/>
      <c r="E799" s="37"/>
      <c r="F799" s="37"/>
      <c r="G799" s="37"/>
    </row>
    <row r="800" spans="4:7" ht="12.75">
      <c r="D800" s="1"/>
      <c r="E800" s="37"/>
      <c r="F800" s="37"/>
      <c r="G800" s="37"/>
    </row>
    <row r="801" spans="4:7" ht="12.75">
      <c r="D801" s="1"/>
      <c r="E801" s="37"/>
      <c r="F801" s="37"/>
      <c r="G801" s="37"/>
    </row>
    <row r="802" spans="4:7" ht="12.75">
      <c r="D802" s="1"/>
      <c r="E802" s="37"/>
      <c r="F802" s="37"/>
      <c r="G802" s="37"/>
    </row>
    <row r="803" spans="4:7" ht="12.75">
      <c r="D803" s="1"/>
      <c r="E803" s="37"/>
      <c r="F803" s="37"/>
      <c r="G803" s="37"/>
    </row>
    <row r="804" spans="4:7" ht="12.75">
      <c r="D804" s="1"/>
      <c r="E804" s="37"/>
      <c r="F804" s="37"/>
      <c r="G804" s="37"/>
    </row>
    <row r="805" spans="4:7" ht="12.75">
      <c r="D805" s="1"/>
      <c r="E805" s="37"/>
      <c r="F805" s="37"/>
      <c r="G805" s="37"/>
    </row>
    <row r="806" spans="4:7" ht="12.75">
      <c r="D806" s="1"/>
      <c r="E806" s="37"/>
      <c r="F806" s="37"/>
      <c r="G806" s="37"/>
    </row>
    <row r="807" spans="4:7" ht="12.75">
      <c r="D807" s="1"/>
      <c r="E807" s="1"/>
      <c r="F807" s="1"/>
      <c r="G807" s="1"/>
    </row>
    <row r="808" spans="4:7" ht="12.75">
      <c r="D808" s="1"/>
      <c r="E808" s="1"/>
      <c r="F808" s="1"/>
      <c r="G808" s="1"/>
    </row>
    <row r="809" spans="4:7" ht="12.75">
      <c r="D809" s="1"/>
      <c r="E809" s="1"/>
      <c r="F809" s="1"/>
      <c r="G809" s="1"/>
    </row>
    <row r="810" spans="4:7" ht="12.75">
      <c r="D810" s="1"/>
      <c r="E810" s="1"/>
      <c r="F810" s="47"/>
      <c r="G810" s="1"/>
    </row>
    <row r="811" spans="4:7" ht="12.75">
      <c r="D811" s="1"/>
      <c r="E811" s="1"/>
      <c r="F811" s="1"/>
      <c r="G811" s="1"/>
    </row>
    <row r="815" spans="4:7" ht="12.75">
      <c r="D815" s="1"/>
      <c r="E815" s="1"/>
      <c r="F815" s="1"/>
      <c r="G815" s="1"/>
    </row>
    <row r="816" spans="4:7" ht="12.75">
      <c r="D816" s="1"/>
      <c r="E816" s="1"/>
      <c r="F816" s="1"/>
      <c r="G816" s="1"/>
    </row>
    <row r="817" spans="4:7" ht="12.75">
      <c r="D817" s="1"/>
      <c r="E817" s="1"/>
      <c r="F817" s="1"/>
      <c r="G817" s="1"/>
    </row>
    <row r="818" spans="4:7" ht="12.75">
      <c r="D818" s="1"/>
      <c r="E818" s="1"/>
      <c r="F818" s="1"/>
      <c r="G818" s="1"/>
    </row>
    <row r="819" spans="4:7" ht="12.75">
      <c r="D819" s="1"/>
      <c r="E819" s="1"/>
      <c r="F819" s="1"/>
      <c r="G819" s="1"/>
    </row>
    <row r="820" spans="4:7" ht="12.75">
      <c r="D820" s="1"/>
      <c r="E820" s="1"/>
      <c r="F820" s="1"/>
      <c r="G820" s="1"/>
    </row>
    <row r="821" spans="4:7" ht="12.75">
      <c r="D821" s="1"/>
      <c r="E821" s="1"/>
      <c r="F821" s="1"/>
      <c r="G821" s="1"/>
    </row>
    <row r="822" spans="4:7" ht="12.75">
      <c r="D822" s="1"/>
      <c r="E822" s="1"/>
      <c r="F822" s="1"/>
      <c r="G822" s="1"/>
    </row>
    <row r="823" spans="4:7" ht="12.75">
      <c r="D823" s="1"/>
      <c r="E823" s="1"/>
      <c r="F823" s="1"/>
      <c r="G823" s="1"/>
    </row>
    <row r="824" spans="1:7" ht="12.75">
      <c r="A824" s="51"/>
      <c r="B824" s="51"/>
      <c r="D824" s="38"/>
      <c r="E824" s="1"/>
      <c r="F824" s="1"/>
      <c r="G824" s="1"/>
    </row>
    <row r="825" spans="4:7" ht="12.75">
      <c r="D825" s="1"/>
      <c r="E825" s="1"/>
      <c r="F825" s="1"/>
      <c r="G825" s="1"/>
    </row>
    <row r="826" spans="4:7" ht="12.75">
      <c r="D826" s="1"/>
      <c r="E826" s="1"/>
      <c r="F826" s="1"/>
      <c r="G826" s="1"/>
    </row>
    <row r="827" spans="4:7" ht="12.75">
      <c r="D827" s="22"/>
      <c r="E827" s="1"/>
      <c r="F827" s="1"/>
      <c r="G827" s="22"/>
    </row>
    <row r="828" spans="4:7" ht="12.75">
      <c r="D828" s="22"/>
      <c r="E828" s="1"/>
      <c r="F828" s="1"/>
      <c r="G828" s="1"/>
    </row>
    <row r="829" spans="4:7" ht="12.75">
      <c r="D829" s="1"/>
      <c r="E829" s="1"/>
      <c r="F829" s="1"/>
      <c r="G829" s="1"/>
    </row>
    <row r="830" spans="1:7" ht="12.75">
      <c r="A830" s="51"/>
      <c r="B830" s="51"/>
      <c r="D830" s="38"/>
      <c r="E830" s="38"/>
      <c r="F830" s="38"/>
      <c r="G830" s="38"/>
    </row>
    <row r="831" spans="4:7" ht="12.75">
      <c r="D831" s="1"/>
      <c r="E831" s="39"/>
      <c r="F831" s="39"/>
      <c r="G831" s="1"/>
    </row>
    <row r="832" spans="4:7" ht="12.75">
      <c r="D832" s="1"/>
      <c r="E832" s="37"/>
      <c r="F832" s="37"/>
      <c r="G832" s="37"/>
    </row>
    <row r="833" spans="4:7" ht="12.75">
      <c r="D833" s="1"/>
      <c r="E833" s="37"/>
      <c r="F833" s="37"/>
      <c r="G833" s="37"/>
    </row>
    <row r="834" spans="4:7" ht="12.75">
      <c r="D834" s="1"/>
      <c r="E834" s="37"/>
      <c r="F834" s="37"/>
      <c r="G834" s="37"/>
    </row>
    <row r="835" spans="4:7" ht="12.75">
      <c r="D835" s="1"/>
      <c r="E835" s="37"/>
      <c r="F835" s="37"/>
      <c r="G835" s="37"/>
    </row>
    <row r="836" spans="4:7" ht="12.75">
      <c r="D836" s="1"/>
      <c r="E836" s="37"/>
      <c r="F836" s="37"/>
      <c r="G836" s="37"/>
    </row>
    <row r="837" spans="4:7" ht="12.75">
      <c r="D837" s="1"/>
      <c r="E837" s="37"/>
      <c r="F837" s="37"/>
      <c r="G837" s="37"/>
    </row>
    <row r="838" spans="4:7" ht="12.75">
      <c r="D838" s="1"/>
      <c r="E838" s="37"/>
      <c r="F838" s="37"/>
      <c r="G838" s="37"/>
    </row>
    <row r="839" spans="4:7" ht="12.75">
      <c r="D839" s="1"/>
      <c r="E839" s="37"/>
      <c r="F839" s="37"/>
      <c r="G839" s="37"/>
    </row>
    <row r="840" spans="4:7" ht="12.75">
      <c r="D840" s="1"/>
      <c r="E840" s="37"/>
      <c r="F840" s="37"/>
      <c r="G840" s="37"/>
    </row>
    <row r="841" spans="4:7" ht="12.75">
      <c r="D841" s="1"/>
      <c r="E841" s="37"/>
      <c r="F841" s="37"/>
      <c r="G841" s="37"/>
    </row>
    <row r="842" spans="4:7" ht="12.75">
      <c r="D842" s="1"/>
      <c r="E842" s="37"/>
      <c r="F842" s="37"/>
      <c r="G842" s="37"/>
    </row>
    <row r="843" spans="4:7" ht="12.75">
      <c r="D843" s="1"/>
      <c r="E843" s="37"/>
      <c r="F843" s="37"/>
      <c r="G843" s="37"/>
    </row>
    <row r="844" spans="4:7" ht="12.75">
      <c r="D844" s="1"/>
      <c r="E844" s="37"/>
      <c r="F844" s="37"/>
      <c r="G844" s="37"/>
    </row>
    <row r="845" spans="4:7" ht="12.75">
      <c r="D845" s="1"/>
      <c r="E845" s="37"/>
      <c r="F845" s="37"/>
      <c r="G845" s="37"/>
    </row>
    <row r="846" spans="4:7" ht="12.75">
      <c r="D846" s="1"/>
      <c r="E846" s="37"/>
      <c r="F846" s="37"/>
      <c r="G846" s="37"/>
    </row>
    <row r="847" spans="4:7" ht="12.75">
      <c r="D847" s="1"/>
      <c r="E847" s="37"/>
      <c r="F847" s="37"/>
      <c r="G847" s="37"/>
    </row>
    <row r="848" spans="4:7" ht="12.75">
      <c r="D848" s="1"/>
      <c r="E848" s="37"/>
      <c r="F848" s="37"/>
      <c r="G848" s="37"/>
    </row>
    <row r="849" spans="4:7" ht="12.75">
      <c r="D849" s="1"/>
      <c r="E849" s="1"/>
      <c r="F849" s="1"/>
      <c r="G849" s="1"/>
    </row>
    <row r="850" spans="4:7" ht="12.75">
      <c r="D850" s="1"/>
      <c r="E850" s="1"/>
      <c r="F850" s="1"/>
      <c r="G850" s="1"/>
    </row>
    <row r="851" spans="4:7" ht="12.75">
      <c r="D851" s="1"/>
      <c r="E851" s="1"/>
      <c r="F851" s="1"/>
      <c r="G851" s="1"/>
    </row>
    <row r="852" spans="4:7" ht="12.75">
      <c r="D852" s="1"/>
      <c r="E852" s="1"/>
      <c r="F852" s="47"/>
      <c r="G852" s="1"/>
    </row>
    <row r="853" spans="4:7" ht="12.75">
      <c r="D853" s="1"/>
      <c r="E853" s="1"/>
      <c r="F853" s="1"/>
      <c r="G853" s="1"/>
    </row>
  </sheetData>
  <sheetProtection/>
  <mergeCells count="10">
    <mergeCell ref="C278:D279"/>
    <mergeCell ref="G278:G279"/>
    <mergeCell ref="C235:D236"/>
    <mergeCell ref="A12:C12"/>
    <mergeCell ref="F11:F12"/>
    <mergeCell ref="A9:C11"/>
    <mergeCell ref="A163:C163"/>
    <mergeCell ref="E11:E12"/>
    <mergeCell ref="G9:G10"/>
    <mergeCell ref="G11:G1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2014-08-07T10:50:32Z</cp:lastPrinted>
  <dcterms:created xsi:type="dcterms:W3CDTF">2000-02-26T11:26:24Z</dcterms:created>
  <dcterms:modified xsi:type="dcterms:W3CDTF">2014-08-12T07:52:07Z</dcterms:modified>
  <cp:category/>
  <cp:version/>
  <cp:contentType/>
  <cp:contentStatus/>
</cp:coreProperties>
</file>